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0CD50CB6-5A22-401F-9D5B-3812A333FD2C}" xr6:coauthVersionLast="47" xr6:coauthVersionMax="47" xr10:uidLastSave="{00000000-0000-0000-0000-000000000000}"/>
  <bookViews>
    <workbookView xWindow="1545" yWindow="690" windowWidth="20910" windowHeight="14565" tabRatio="917" xr2:uid="{00000000-000D-0000-FFFF-FFFF00000000}"/>
  </bookViews>
  <sheets>
    <sheet name="堤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堤!$A$3:$P$75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堤!$A$1:$K$80</definedName>
    <definedName name="_xlnm.Print_Titles" localSheetId="0">堤!$1:$3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<sst xmlns="http://schemas.openxmlformats.org/spreadsheetml/2006/main" count="624" uniqueCount="191">
  <si>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</si>
  <si>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</si>
  <si>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</si>
  <si>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</si>
  <si>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</si>
  <si>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</si>
  <si>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</si>
  <si>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</si>
  <si>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</si>
  <si>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</si>
  <si>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</si>
  <si>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</si>
  <si>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</si>
  <si>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</si>
  <si>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</si>
  <si>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</si>
  <si>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</si>
  <si>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</si>
  <si>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</si>
  <si>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</si>
  <si>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</si>
  <si>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</si>
  <si>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</si>
  <si>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9"/>
  </si>
  <si>
    <t>（宛先）</t>
    <rPh sb="1" eb="2">
      <t>アテ</t>
    </rPh>
    <rPh sb="2" eb="3">
      <t>サキ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</si>
  <si>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</si>
  <si>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</si>
  <si>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9"/>
  </si>
  <si>
    <t>印</t>
    <rPh sb="0" eb="1">
      <t>イン</t>
    </rPh>
    <phoneticPr fontId="9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</si>
  <si>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9"/>
  </si>
  <si>
    <t>工事名</t>
    <rPh sb="0" eb="3">
      <t>コウジメイ</t>
    </rPh>
    <phoneticPr fontId="9"/>
  </si>
  <si>
    <t>工種等</t>
    <rPh sb="0" eb="1">
      <t>コウ</t>
    </rPh>
    <rPh sb="1" eb="2">
      <t>シュ</t>
    </rPh>
    <rPh sb="2" eb="3">
      <t>トウ</t>
    </rPh>
    <phoneticPr fontId="9"/>
  </si>
  <si>
    <t>金　　額　　（円）</t>
    <rPh sb="0" eb="1">
      <t>キン</t>
    </rPh>
    <rPh sb="3" eb="4">
      <t>ガク</t>
    </rPh>
    <rPh sb="7" eb="8">
      <t>エン</t>
    </rPh>
    <phoneticPr fontId="9"/>
  </si>
  <si>
    <t>直接工事費</t>
    <rPh sb="0" eb="2">
      <t>チョクセツ</t>
    </rPh>
    <rPh sb="2" eb="5">
      <t>コウジヒ</t>
    </rPh>
    <phoneticPr fontId="9"/>
  </si>
  <si>
    <t>円</t>
    <rPh sb="0" eb="1">
      <t>エン</t>
    </rPh>
    <phoneticPr fontId="9"/>
  </si>
  <si>
    <t>電気設備工事</t>
    <rPh sb="0" eb="2">
      <t>デンキ</t>
    </rPh>
    <rPh sb="2" eb="4">
      <t>セツビ</t>
    </rPh>
    <rPh sb="4" eb="6">
      <t>コウジ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</si>
  <si>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</si>
  <si>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</si>
  <si>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</si>
  <si>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工事価格</t>
    <rPh sb="0" eb="2">
      <t>コウジ</t>
    </rPh>
    <rPh sb="2" eb="4">
      <t>カカク</t>
    </rPh>
    <phoneticPr fontId="9"/>
  </si>
  <si>
    <t>＜注意事項＞</t>
    <rPh sb="1" eb="3">
      <t>チュウイ</t>
    </rPh>
    <rPh sb="3" eb="5">
      <t>ジコウ</t>
    </rPh>
    <phoneticPr fontId="9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</si>
  <si>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9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</si>
  <si>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9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</si>
  <si>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9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</si>
  <si>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9"/>
  </si>
  <si>
    <t>・直接工事費と各内訳工種の合計金額が一致すること。</t>
    <phoneticPr fontId="9"/>
  </si>
  <si>
    <t>長　</t>
    <rPh sb="0" eb="1">
      <t>チョウ</t>
    </rPh>
    <phoneticPr fontId="1"/>
  </si>
  <si>
    <t>　</t>
  </si>
  <si>
    <t>台</t>
    <phoneticPr fontId="1"/>
  </si>
  <si>
    <t>Q13</t>
  </si>
  <si>
    <t>X1</t>
  </si>
  <si>
    <t>X2</t>
  </si>
  <si>
    <t>O21</t>
  </si>
  <si>
    <t>X3西</t>
    <rPh sb="2" eb="3">
      <t>ニシ</t>
    </rPh>
    <phoneticPr fontId="7"/>
  </si>
  <si>
    <t>X3東</t>
    <rPh sb="2" eb="3">
      <t>ヒガシ</t>
    </rPh>
    <phoneticPr fontId="7"/>
  </si>
  <si>
    <t>A42</t>
  </si>
  <si>
    <t>A41</t>
  </si>
  <si>
    <t>C24</t>
  </si>
  <si>
    <t>P20</t>
  </si>
  <si>
    <t>I41</t>
  </si>
  <si>
    <t>N18</t>
  </si>
  <si>
    <t>X5</t>
  </si>
  <si>
    <t>B43</t>
  </si>
  <si>
    <t>L85</t>
  </si>
  <si>
    <t>X6</t>
  </si>
  <si>
    <t>X7</t>
  </si>
  <si>
    <t>A21L</t>
  </si>
  <si>
    <t>A22L</t>
  </si>
  <si>
    <t>A41L</t>
  </si>
  <si>
    <t>E21</t>
  </si>
  <si>
    <t>E41</t>
  </si>
  <si>
    <t>M18</t>
  </si>
  <si>
    <t>F54</t>
  </si>
  <si>
    <t>A42L</t>
  </si>
  <si>
    <t>X8</t>
  </si>
  <si>
    <t>K11</t>
  </si>
  <si>
    <t>A22b</t>
  </si>
  <si>
    <t>I21L</t>
  </si>
  <si>
    <t>A21b</t>
  </si>
  <si>
    <t>A42b</t>
  </si>
  <si>
    <t>G20</t>
  </si>
  <si>
    <t>A21</t>
  </si>
  <si>
    <t>A22</t>
  </si>
  <si>
    <t>J41</t>
  </si>
  <si>
    <t>I11</t>
  </si>
  <si>
    <t>Y１</t>
  </si>
  <si>
    <t>X9</t>
  </si>
  <si>
    <t>I21</t>
  </si>
  <si>
    <t>X10</t>
  </si>
  <si>
    <t>外　屋外</t>
  </si>
  <si>
    <t>外　屋外　門柱上部</t>
  </si>
  <si>
    <t>外　屋外　敷地入口電柱上部</t>
  </si>
  <si>
    <t>外　屋外　外壁北面西側</t>
  </si>
  <si>
    <t>外　屋外　外壁南面</t>
  </si>
  <si>
    <t>外　屋外　外壁西面（南西角）</t>
  </si>
  <si>
    <t>1F　印刷室</t>
  </si>
  <si>
    <t>1F　応接室</t>
  </si>
  <si>
    <t>1F　事務室</t>
  </si>
  <si>
    <t>1F　湯沸室</t>
  </si>
  <si>
    <t>1F　玄関・下足室</t>
  </si>
  <si>
    <t>1F　玄関</t>
  </si>
  <si>
    <t>1F　倉庫　事務室横</t>
  </si>
  <si>
    <t>1F　談話コーナー</t>
  </si>
  <si>
    <t>1F　大集会室</t>
  </si>
  <si>
    <t>1F　便所　廊下</t>
  </si>
  <si>
    <t>1F　便所　多目的</t>
  </si>
  <si>
    <t>1F　便所　女子</t>
  </si>
  <si>
    <t>　便所　男子</t>
  </si>
  <si>
    <t>1F　便所　男子</t>
  </si>
  <si>
    <t>1F　和室</t>
  </si>
  <si>
    <t>1F　図書スペース</t>
  </si>
  <si>
    <t>1F　会議スペース</t>
  </si>
  <si>
    <t>1F　EV前</t>
  </si>
  <si>
    <t>1F　倉庫　建物南端</t>
  </si>
  <si>
    <t>1F　廊下</t>
  </si>
  <si>
    <t>1F　廊下　和室前・大集会室前</t>
  </si>
  <si>
    <t>1F　廊下　EV前・トイレ前</t>
  </si>
  <si>
    <t>1F　廊下　図書スペース前</t>
  </si>
  <si>
    <t>1F　階段前　建物南端</t>
  </si>
  <si>
    <t>2F　調理実習室</t>
  </si>
  <si>
    <t>2F　湯沸室</t>
  </si>
  <si>
    <t>2F　階段</t>
  </si>
  <si>
    <t>2F　和室</t>
  </si>
  <si>
    <t>2F　会議室1</t>
  </si>
  <si>
    <t>2F　倉庫　会議室１付属</t>
  </si>
  <si>
    <t>2F　便所　女子</t>
  </si>
  <si>
    <t>2F　便所　男子</t>
  </si>
  <si>
    <t>2F　便所前通路</t>
  </si>
  <si>
    <t>2F　廊下　和室横階段前</t>
  </si>
  <si>
    <t>2F　廊下</t>
  </si>
  <si>
    <t>2F　廊下　会議室２前</t>
  </si>
  <si>
    <t>2F　廊下　会議室３前</t>
  </si>
  <si>
    <t>2F　会議室2</t>
  </si>
  <si>
    <t>2F　会議室3</t>
  </si>
  <si>
    <t>2F　廊下　EV前</t>
  </si>
  <si>
    <t>2F　廊下　建物南端</t>
  </si>
  <si>
    <t>2F　階段　建物南端</t>
  </si>
  <si>
    <t>LDF5N-H-GX53+LBR-GX53-CIPL-BS</t>
  </si>
  <si>
    <t>LDG10T･N･4/6V2</t>
  </si>
  <si>
    <t>LDTS33N-G-E39/C-BS+PSU-38-067049CC</t>
  </si>
  <si>
    <t>LDGF20T･N/7/10P+IRLFDL21GB-P</t>
  </si>
  <si>
    <t>LED済</t>
  </si>
  <si>
    <t>LX3-190-51N-CL40W</t>
  </si>
  <si>
    <t>LX3-190-25N-CL40</t>
  </si>
  <si>
    <t>KSH401511EL+S1-2091S+MOYU-03C12B</t>
  </si>
  <si>
    <t>DL11N8-15W7BW-D</t>
  </si>
  <si>
    <t>UV11N8-10L3W-D+AE44898E</t>
  </si>
  <si>
    <t>LEDS-15112W-LS1</t>
  </si>
  <si>
    <t>NNFW41800CLE9</t>
  </si>
  <si>
    <t>DL11N8-10W7BW-D+AE44898E</t>
  </si>
  <si>
    <t>BL-90N-UKLXSQ60-D</t>
  </si>
  <si>
    <t>KSH101511EL+S2-1091W+MOYU-07W21B</t>
  </si>
  <si>
    <t>LX3-170-10N-CL20</t>
  </si>
  <si>
    <t>LX3-170-20N-CL20W</t>
  </si>
  <si>
    <t>KSH401621EL+S1-2091SR+S1-2091L+MOYU-03C12B</t>
  </si>
  <si>
    <t>KSH201511EL+S1-2091S+MOYU-08W32B</t>
  </si>
  <si>
    <t>LX3-190-50N-KK40-W250</t>
  </si>
  <si>
    <t>LX3-170-20N-TR20</t>
  </si>
  <si>
    <t>防雨型ブラケット</t>
  </si>
  <si>
    <t>LED直管ランプ10形 代替</t>
  </si>
  <si>
    <t>街路灯HID代替 E39</t>
  </si>
  <si>
    <t>防雨型ブラケット 20形</t>
  </si>
  <si>
    <t>一体型ベースライト 40形 直付型 幅230mm</t>
  </si>
  <si>
    <t>一体型ベースライト 40形 直付型 幅150mm</t>
  </si>
  <si>
    <t>誘導灯 B級BH形 片面 天井直付形</t>
  </si>
  <si>
    <t>LEDダウンライト 埋込穴φ150</t>
  </si>
  <si>
    <t>防雨型ブラケット 40形</t>
  </si>
  <si>
    <t xml:space="preserve">LEDダウンライト </t>
  </si>
  <si>
    <t>ベースライトスクエア型 □600 埋込型</t>
  </si>
  <si>
    <t>誘導灯 C級 片面 壁直付</t>
  </si>
  <si>
    <t>一体型ベースライト 20形 直付型 幅150mm</t>
  </si>
  <si>
    <t>一体型ベースライト 20形 直付型 幅230mm</t>
  </si>
  <si>
    <t xml:space="preserve">誘導灯 B級BH形 両面 </t>
  </si>
  <si>
    <t>誘導灯 B級BL形 片面+表示板+RP</t>
  </si>
  <si>
    <t>一体型ベースライト 40形 直付下面開放型 幅250mm</t>
  </si>
  <si>
    <t>一体型ベースライト 20形 トラフ型</t>
  </si>
  <si>
    <t>摘要・参考型番</t>
  </si>
  <si>
    <t>ランプ交換</t>
    <rPh sb="3" eb="5">
      <t>コウカン</t>
    </rPh>
    <phoneticPr fontId="1"/>
  </si>
  <si>
    <t>LEDスポットライト</t>
    <phoneticPr fontId="1"/>
  </si>
  <si>
    <t>LEDユニバーサルダウンライト</t>
    <phoneticPr fontId="1"/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</si>
  <si>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</si>
  <si>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</si>
  <si>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</si>
  <si>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6"/>
  </si>
  <si>
    <t>lm</t>
    <phoneticPr fontId="16"/>
  </si>
  <si>
    <t>lm/W</t>
    <phoneticPr fontId="16"/>
  </si>
  <si>
    <t>堤コミュニティセンター照明リスト</t>
    <rPh sb="0" eb="1">
      <t>ツツミ</t>
    </rPh>
    <phoneticPr fontId="1"/>
  </si>
  <si>
    <t>対象外</t>
    <rPh sb="0" eb="3">
      <t>タイショウガイ</t>
    </rPh>
    <phoneticPr fontId="1"/>
  </si>
  <si>
    <t>‐</t>
    <phoneticPr fontId="1"/>
  </si>
  <si>
    <t>1F　大集会室舞台灯</t>
    <rPh sb="7" eb="10">
      <t>ブタイトウ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</si>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</sst>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7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" xfId="0" applyFont="1" applyBorder="1" applyAlignment="1">
      <alignment vertical="center" shrinkToFit="1"/>
    </xf>
    <xf numFmtId="0" fontId="14" fillId="2" borderId="1" xfId="0" applyFont="1" applyFill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6" fontId="1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/>
    <xf numFmtId="0" fontId="12" fillId="0" borderId="0" xfId="0" applyFont="1" applyFill="1"/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36"/>
  <sheetViews>
    <sheetView showGridLines="0" tabSelected="1" view="pageBreakPreview" zoomScale="55" zoomScaleNormal="55" zoomScaleSheetLayoutView="55" zoomScalePageLayoutView="40" workbookViewId="0">
      <selection sqref="A1:J1"/>
    </sheetView>
  </sheetViews>
  <sheetFormatPr defaultColWidth="14.25" defaultRowHeight="21" outlineLevelRow="1" x14ac:dyDescent="0.2"/>
  <cols>
    <col min="1" max="1" width="15.75" style="68" bestFit="1" customWidth="1"/>
    <col min="2" max="2" width="52.625" style="43" bestFit="1" customWidth="1"/>
    <col min="3" max="3" width="67.75" style="43" bestFit="1" customWidth="1"/>
    <col min="4" max="4" width="60.25" style="43" bestFit="1" customWidth="1"/>
    <col min="5" max="7" width="15.25" style="43" customWidth="1"/>
    <col min="8" max="8" width="10.25" style="43" customWidth="1"/>
    <col min="9" max="9" width="8.375" style="49" customWidth="1"/>
    <col min="10" max="10" width="21.125" style="57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0" ht="28.5" customHeight="1" x14ac:dyDescent="0.3">
      <c r="A1" s="93" t="s">
        <v>186</v>
      </c>
      <c r="B1" s="93"/>
      <c r="C1" s="93"/>
      <c r="D1" s="93"/>
      <c r="E1" s="93"/>
      <c r="F1" s="93"/>
      <c r="G1" s="93"/>
      <c r="H1" s="93"/>
      <c r="I1" s="93"/>
      <c r="J1" s="93"/>
    </row>
    <row r="3" spans="1:10" x14ac:dyDescent="0.2">
      <c r="A3" s="65" t="s">
        <v>180</v>
      </c>
      <c r="B3" s="44" t="s">
        <v>181</v>
      </c>
      <c r="C3" s="44" t="s">
        <v>182</v>
      </c>
      <c r="D3" s="44" t="s">
        <v>176</v>
      </c>
      <c r="E3" s="62" t="s">
        <v>183</v>
      </c>
      <c r="F3" s="62" t="s">
        <v>184</v>
      </c>
      <c r="G3" s="62" t="s">
        <v>185</v>
      </c>
      <c r="H3" s="44" t="s">
        <v>12</v>
      </c>
      <c r="I3" s="46" t="s">
        <v>13</v>
      </c>
      <c r="J3" s="53" t="s">
        <v>0</v>
      </c>
    </row>
    <row r="4" spans="1:10" s="48" customFormat="1" x14ac:dyDescent="0.15">
      <c r="A4" s="63" t="s">
        <v>49</v>
      </c>
      <c r="B4" s="47" t="s">
        <v>89</v>
      </c>
      <c r="C4" s="58" t="s">
        <v>158</v>
      </c>
      <c r="D4" s="50" t="s">
        <v>137</v>
      </c>
      <c r="E4" s="62">
        <v>4.5</v>
      </c>
      <c r="F4" s="62">
        <v>510</v>
      </c>
      <c r="G4" s="64">
        <v>113.33333333333333</v>
      </c>
      <c r="H4" s="47">
        <v>2</v>
      </c>
      <c r="I4" s="46" t="s">
        <v>48</v>
      </c>
      <c r="J4" s="55" t="s">
        <v>21</v>
      </c>
    </row>
    <row r="5" spans="1:10" s="48" customFormat="1" x14ac:dyDescent="0.15">
      <c r="A5" s="63" t="s">
        <v>50</v>
      </c>
      <c r="B5" s="47" t="s">
        <v>90</v>
      </c>
      <c r="C5" s="58" t="s">
        <v>159</v>
      </c>
      <c r="D5" s="50" t="s">
        <v>138</v>
      </c>
      <c r="E5" s="62">
        <v>4.4000000000000004</v>
      </c>
      <c r="F5" s="62">
        <v>600</v>
      </c>
      <c r="G5" s="64">
        <v>136.36363636363635</v>
      </c>
      <c r="H5" s="47">
        <v>1</v>
      </c>
      <c r="I5" s="46" t="s">
        <v>48</v>
      </c>
      <c r="J5" s="55" t="s">
        <v>177</v>
      </c>
    </row>
    <row r="6" spans="1:10" s="48" customFormat="1" x14ac:dyDescent="0.15">
      <c r="A6" s="63" t="s">
        <v>51</v>
      </c>
      <c r="B6" s="47" t="s">
        <v>91</v>
      </c>
      <c r="C6" s="58" t="s">
        <v>160</v>
      </c>
      <c r="D6" s="50" t="s">
        <v>139</v>
      </c>
      <c r="E6" s="62">
        <v>33.299999999999997</v>
      </c>
      <c r="F6" s="62">
        <v>6000</v>
      </c>
      <c r="G6" s="64">
        <v>180.1801801801802</v>
      </c>
      <c r="H6" s="47">
        <v>1</v>
      </c>
      <c r="I6" s="46" t="s">
        <v>48</v>
      </c>
      <c r="J6" s="55"/>
    </row>
    <row r="7" spans="1:10" s="48" customFormat="1" x14ac:dyDescent="0.15">
      <c r="A7" s="63" t="s">
        <v>52</v>
      </c>
      <c r="B7" s="47" t="s">
        <v>89</v>
      </c>
      <c r="C7" s="58" t="s">
        <v>161</v>
      </c>
      <c r="D7" s="50" t="s">
        <v>140</v>
      </c>
      <c r="E7" s="62">
        <v>7</v>
      </c>
      <c r="F7" s="62">
        <v>1000</v>
      </c>
      <c r="G7" s="64">
        <v>142.85714285714286</v>
      </c>
      <c r="H7" s="47">
        <v>3</v>
      </c>
      <c r="I7" s="46" t="s">
        <v>48</v>
      </c>
      <c r="J7" s="55" t="s">
        <v>21</v>
      </c>
    </row>
    <row r="8" spans="1:10" s="48" customFormat="1" x14ac:dyDescent="0.15">
      <c r="A8" s="63" t="s">
        <v>188</v>
      </c>
      <c r="B8" s="47" t="s">
        <v>92</v>
      </c>
      <c r="C8" s="58" t="s">
        <v>141</v>
      </c>
      <c r="D8" s="50" t="s">
        <v>141</v>
      </c>
      <c r="E8" s="62" t="s">
        <v>190</v>
      </c>
      <c r="F8" s="62" t="s">
        <v>190</v>
      </c>
      <c r="G8" s="64" t="s">
        <v>190</v>
      </c>
      <c r="H8" s="47">
        <v>1</v>
      </c>
      <c r="I8" s="46" t="s">
        <v>48</v>
      </c>
      <c r="J8" s="55" t="s">
        <v>187</v>
      </c>
    </row>
    <row r="9" spans="1:10" s="48" customFormat="1" x14ac:dyDescent="0.15">
      <c r="A9" s="63" t="s">
        <v>53</v>
      </c>
      <c r="B9" s="47" t="s">
        <v>93</v>
      </c>
      <c r="C9" s="58" t="s">
        <v>160</v>
      </c>
      <c r="D9" s="50" t="s">
        <v>139</v>
      </c>
      <c r="E9" s="62">
        <v>33.299999999999997</v>
      </c>
      <c r="F9" s="62">
        <v>6000</v>
      </c>
      <c r="G9" s="64">
        <v>180.1801801801802</v>
      </c>
      <c r="H9" s="47">
        <v>2</v>
      </c>
      <c r="I9" s="46" t="s">
        <v>48</v>
      </c>
      <c r="J9" s="55"/>
    </row>
    <row r="10" spans="1:10" s="48" customFormat="1" x14ac:dyDescent="0.15">
      <c r="A10" s="63" t="s">
        <v>54</v>
      </c>
      <c r="B10" s="47" t="s">
        <v>93</v>
      </c>
      <c r="C10" s="58" t="s">
        <v>160</v>
      </c>
      <c r="D10" s="50" t="s">
        <v>139</v>
      </c>
      <c r="E10" s="62">
        <v>33.299999999999997</v>
      </c>
      <c r="F10" s="62">
        <v>6000</v>
      </c>
      <c r="G10" s="64">
        <v>180.1801801801802</v>
      </c>
      <c r="H10" s="47">
        <v>2</v>
      </c>
      <c r="I10" s="46" t="s">
        <v>48</v>
      </c>
      <c r="J10" s="55"/>
    </row>
    <row r="11" spans="1:10" s="48" customFormat="1" x14ac:dyDescent="0.15">
      <c r="A11" s="63" t="s">
        <v>188</v>
      </c>
      <c r="B11" s="47" t="s">
        <v>94</v>
      </c>
      <c r="C11" s="58" t="s">
        <v>141</v>
      </c>
      <c r="D11" s="50" t="s">
        <v>141</v>
      </c>
      <c r="E11" s="62" t="s">
        <v>190</v>
      </c>
      <c r="F11" s="62" t="s">
        <v>190</v>
      </c>
      <c r="G11" s="64" t="s">
        <v>190</v>
      </c>
      <c r="H11" s="47">
        <v>1</v>
      </c>
      <c r="I11" s="46" t="s">
        <v>48</v>
      </c>
      <c r="J11" s="55" t="s">
        <v>187</v>
      </c>
    </row>
    <row r="12" spans="1:10" s="48" customFormat="1" x14ac:dyDescent="0.15">
      <c r="A12" s="63" t="s">
        <v>55</v>
      </c>
      <c r="B12" s="47" t="s">
        <v>95</v>
      </c>
      <c r="C12" s="58" t="s">
        <v>162</v>
      </c>
      <c r="D12" s="50" t="s">
        <v>142</v>
      </c>
      <c r="E12" s="62">
        <v>26.7</v>
      </c>
      <c r="F12" s="62">
        <v>5100</v>
      </c>
      <c r="G12" s="64">
        <v>191.01123595505618</v>
      </c>
      <c r="H12" s="47">
        <v>1</v>
      </c>
      <c r="I12" s="46" t="s">
        <v>48</v>
      </c>
      <c r="J12" s="55" t="s">
        <v>21</v>
      </c>
    </row>
    <row r="13" spans="1:10" s="48" customFormat="1" x14ac:dyDescent="0.15">
      <c r="A13" s="63" t="s">
        <v>55</v>
      </c>
      <c r="B13" s="47" t="s">
        <v>96</v>
      </c>
      <c r="C13" s="58" t="s">
        <v>162</v>
      </c>
      <c r="D13" s="50" t="s">
        <v>142</v>
      </c>
      <c r="E13" s="62">
        <v>26.7</v>
      </c>
      <c r="F13" s="62">
        <v>5100</v>
      </c>
      <c r="G13" s="64">
        <v>191.01123595505618</v>
      </c>
      <c r="H13" s="47">
        <v>2</v>
      </c>
      <c r="I13" s="46" t="s">
        <v>48</v>
      </c>
      <c r="J13" s="55"/>
    </row>
    <row r="14" spans="1:10" s="48" customFormat="1" x14ac:dyDescent="0.15">
      <c r="A14" s="66" t="s">
        <v>55</v>
      </c>
      <c r="B14" s="47" t="s">
        <v>97</v>
      </c>
      <c r="C14" s="58" t="s">
        <v>162</v>
      </c>
      <c r="D14" s="50" t="s">
        <v>142</v>
      </c>
      <c r="E14" s="62">
        <v>26.7</v>
      </c>
      <c r="F14" s="62">
        <v>5100</v>
      </c>
      <c r="G14" s="64">
        <v>191.01123595505618</v>
      </c>
      <c r="H14" s="47">
        <v>6</v>
      </c>
      <c r="I14" s="46" t="s">
        <v>48</v>
      </c>
      <c r="J14" s="55"/>
    </row>
    <row r="15" spans="1:10" s="48" customFormat="1" x14ac:dyDescent="0.15">
      <c r="A15" s="63" t="s">
        <v>56</v>
      </c>
      <c r="B15" s="47" t="s">
        <v>98</v>
      </c>
      <c r="C15" s="58" t="s">
        <v>163</v>
      </c>
      <c r="D15" s="50" t="s">
        <v>143</v>
      </c>
      <c r="E15" s="62">
        <v>13.6</v>
      </c>
      <c r="F15" s="62">
        <v>2500</v>
      </c>
      <c r="G15" s="64">
        <v>183.82352941176472</v>
      </c>
      <c r="H15" s="47">
        <v>1</v>
      </c>
      <c r="I15" s="46" t="s">
        <v>48</v>
      </c>
      <c r="J15" s="55"/>
    </row>
    <row r="16" spans="1:10" s="48" customFormat="1" x14ac:dyDescent="0.15">
      <c r="A16" s="66" t="s">
        <v>57</v>
      </c>
      <c r="B16" s="47" t="s">
        <v>99</v>
      </c>
      <c r="C16" s="58" t="s">
        <v>141</v>
      </c>
      <c r="D16" s="50" t="s">
        <v>141</v>
      </c>
      <c r="E16" s="62" t="s">
        <v>190</v>
      </c>
      <c r="F16" s="62" t="s">
        <v>190</v>
      </c>
      <c r="G16" s="64" t="s">
        <v>190</v>
      </c>
      <c r="H16" s="47">
        <v>5</v>
      </c>
      <c r="I16" s="46" t="s">
        <v>48</v>
      </c>
      <c r="J16" s="55" t="s">
        <v>187</v>
      </c>
    </row>
    <row r="17" spans="1:10" s="48" customFormat="1" x14ac:dyDescent="0.15">
      <c r="A17" s="63" t="s">
        <v>58</v>
      </c>
      <c r="B17" s="47" t="s">
        <v>99</v>
      </c>
      <c r="C17" s="58" t="s">
        <v>141</v>
      </c>
      <c r="D17" s="50" t="s">
        <v>141</v>
      </c>
      <c r="E17" s="62" t="s">
        <v>190</v>
      </c>
      <c r="F17" s="62" t="s">
        <v>190</v>
      </c>
      <c r="G17" s="64" t="s">
        <v>190</v>
      </c>
      <c r="H17" s="47">
        <v>1</v>
      </c>
      <c r="I17" s="46" t="s">
        <v>48</v>
      </c>
      <c r="J17" s="55" t="s">
        <v>187</v>
      </c>
    </row>
    <row r="18" spans="1:10" s="48" customFormat="1" x14ac:dyDescent="0.15">
      <c r="A18" s="63" t="s">
        <v>59</v>
      </c>
      <c r="B18" s="47" t="s">
        <v>99</v>
      </c>
      <c r="C18" s="58" t="s">
        <v>164</v>
      </c>
      <c r="D18" s="50" t="s">
        <v>144</v>
      </c>
      <c r="E18" s="62">
        <v>2.6</v>
      </c>
      <c r="F18" s="62" t="s">
        <v>190</v>
      </c>
      <c r="G18" s="64" t="s">
        <v>190</v>
      </c>
      <c r="H18" s="47">
        <v>1</v>
      </c>
      <c r="I18" s="46" t="s">
        <v>48</v>
      </c>
      <c r="J18" s="55"/>
    </row>
    <row r="19" spans="1:10" s="48" customFormat="1" x14ac:dyDescent="0.15">
      <c r="A19" s="63" t="s">
        <v>60</v>
      </c>
      <c r="B19" s="47" t="s">
        <v>100</v>
      </c>
      <c r="C19" s="58" t="s">
        <v>165</v>
      </c>
      <c r="D19" s="50" t="s">
        <v>145</v>
      </c>
      <c r="E19" s="62">
        <v>9.8000000000000007</v>
      </c>
      <c r="F19" s="62">
        <v>1100</v>
      </c>
      <c r="G19" s="64">
        <v>112.24489795918366</v>
      </c>
      <c r="H19" s="47">
        <v>6</v>
      </c>
      <c r="I19" s="46" t="s">
        <v>48</v>
      </c>
      <c r="J19" s="55"/>
    </row>
    <row r="20" spans="1:10" s="48" customFormat="1" x14ac:dyDescent="0.15">
      <c r="A20" s="63" t="s">
        <v>61</v>
      </c>
      <c r="B20" s="47" t="s">
        <v>101</v>
      </c>
      <c r="C20" s="58" t="s">
        <v>163</v>
      </c>
      <c r="D20" s="50" t="s">
        <v>143</v>
      </c>
      <c r="E20" s="62">
        <v>13.6</v>
      </c>
      <c r="F20" s="62">
        <v>2500</v>
      </c>
      <c r="G20" s="64">
        <v>183.82352941176472</v>
      </c>
      <c r="H20" s="47">
        <v>2</v>
      </c>
      <c r="I20" s="46" t="s">
        <v>48</v>
      </c>
      <c r="J20" s="55"/>
    </row>
    <row r="21" spans="1:10" s="48" customFormat="1" x14ac:dyDescent="0.15">
      <c r="A21" s="63" t="s">
        <v>57</v>
      </c>
      <c r="B21" s="47" t="s">
        <v>102</v>
      </c>
      <c r="C21" s="58" t="s">
        <v>141</v>
      </c>
      <c r="D21" s="50" t="s">
        <v>141</v>
      </c>
      <c r="E21" s="62" t="s">
        <v>190</v>
      </c>
      <c r="F21" s="62" t="s">
        <v>190</v>
      </c>
      <c r="G21" s="64" t="s">
        <v>190</v>
      </c>
      <c r="H21" s="47">
        <v>10</v>
      </c>
      <c r="I21" s="46" t="s">
        <v>48</v>
      </c>
      <c r="J21" s="55" t="s">
        <v>187</v>
      </c>
    </row>
    <row r="22" spans="1:10" s="48" customFormat="1" x14ac:dyDescent="0.15">
      <c r="A22" s="63" t="s">
        <v>58</v>
      </c>
      <c r="B22" s="47" t="s">
        <v>102</v>
      </c>
      <c r="C22" s="58" t="s">
        <v>141</v>
      </c>
      <c r="D22" s="50" t="s">
        <v>141</v>
      </c>
      <c r="E22" s="62" t="s">
        <v>190</v>
      </c>
      <c r="F22" s="62" t="s">
        <v>190</v>
      </c>
      <c r="G22" s="64" t="s">
        <v>190</v>
      </c>
      <c r="H22" s="47">
        <v>2</v>
      </c>
      <c r="I22" s="46" t="s">
        <v>48</v>
      </c>
      <c r="J22" s="55" t="s">
        <v>187</v>
      </c>
    </row>
    <row r="23" spans="1:10" s="48" customFormat="1" x14ac:dyDescent="0.15">
      <c r="A23" s="63" t="s">
        <v>62</v>
      </c>
      <c r="B23" s="47" t="s">
        <v>103</v>
      </c>
      <c r="C23" s="58" t="s">
        <v>141</v>
      </c>
      <c r="D23" s="50" t="s">
        <v>141</v>
      </c>
      <c r="E23" s="62" t="s">
        <v>190</v>
      </c>
      <c r="F23" s="62" t="s">
        <v>190</v>
      </c>
      <c r="G23" s="64" t="s">
        <v>190</v>
      </c>
      <c r="H23" s="47">
        <v>11</v>
      </c>
      <c r="I23" s="46" t="s">
        <v>48</v>
      </c>
      <c r="J23" s="55" t="s">
        <v>187</v>
      </c>
    </row>
    <row r="24" spans="1:10" s="48" customFormat="1" x14ac:dyDescent="0.15">
      <c r="A24" s="63" t="s">
        <v>188</v>
      </c>
      <c r="B24" s="47" t="s">
        <v>189</v>
      </c>
      <c r="C24" s="58" t="s">
        <v>141</v>
      </c>
      <c r="D24" s="50" t="s">
        <v>141</v>
      </c>
      <c r="E24" s="62" t="s">
        <v>190</v>
      </c>
      <c r="F24" s="62" t="s">
        <v>190</v>
      </c>
      <c r="G24" s="64" t="s">
        <v>190</v>
      </c>
      <c r="H24" s="47">
        <v>4</v>
      </c>
      <c r="I24" s="46" t="s">
        <v>48</v>
      </c>
      <c r="J24" s="55" t="s">
        <v>187</v>
      </c>
    </row>
    <row r="25" spans="1:10" s="48" customFormat="1" x14ac:dyDescent="0.15">
      <c r="A25" s="63" t="s">
        <v>63</v>
      </c>
      <c r="B25" s="47" t="s">
        <v>103</v>
      </c>
      <c r="C25" s="58" t="s">
        <v>179</v>
      </c>
      <c r="D25" s="50" t="s">
        <v>146</v>
      </c>
      <c r="E25" s="62">
        <v>10</v>
      </c>
      <c r="F25" s="62">
        <v>1100</v>
      </c>
      <c r="G25" s="64">
        <v>110</v>
      </c>
      <c r="H25" s="61">
        <v>3</v>
      </c>
      <c r="I25" s="46" t="s">
        <v>48</v>
      </c>
      <c r="J25" s="59"/>
    </row>
    <row r="26" spans="1:10" s="48" customFormat="1" x14ac:dyDescent="0.15">
      <c r="A26" s="66" t="s">
        <v>64</v>
      </c>
      <c r="B26" s="47" t="s">
        <v>103</v>
      </c>
      <c r="C26" s="60" t="s">
        <v>178</v>
      </c>
      <c r="D26" s="50" t="s">
        <v>147</v>
      </c>
      <c r="E26" s="62">
        <v>13.7</v>
      </c>
      <c r="F26" s="62">
        <v>1285</v>
      </c>
      <c r="G26" s="64">
        <v>93.795620437956202</v>
      </c>
      <c r="H26" s="47">
        <v>4</v>
      </c>
      <c r="I26" s="46" t="s">
        <v>48</v>
      </c>
      <c r="J26" s="59"/>
    </row>
    <row r="27" spans="1:10" s="48" customFormat="1" x14ac:dyDescent="0.15">
      <c r="A27" s="63" t="s">
        <v>65</v>
      </c>
      <c r="B27" s="47" t="s">
        <v>103</v>
      </c>
      <c r="C27" s="60" t="s">
        <v>178</v>
      </c>
      <c r="D27" s="50" t="s">
        <v>147</v>
      </c>
      <c r="E27" s="62">
        <v>13.7</v>
      </c>
      <c r="F27" s="62">
        <v>1285</v>
      </c>
      <c r="G27" s="64">
        <v>93.795620437956202</v>
      </c>
      <c r="H27" s="47">
        <v>3</v>
      </c>
      <c r="I27" s="46" t="s">
        <v>48</v>
      </c>
      <c r="J27" s="59"/>
    </row>
    <row r="28" spans="1:10" s="48" customFormat="1" x14ac:dyDescent="0.15">
      <c r="A28" s="63" t="s">
        <v>66</v>
      </c>
      <c r="B28" s="47" t="s">
        <v>104</v>
      </c>
      <c r="C28" s="58" t="s">
        <v>141</v>
      </c>
      <c r="D28" s="50" t="s">
        <v>141</v>
      </c>
      <c r="E28" s="62" t="s">
        <v>190</v>
      </c>
      <c r="F28" s="62" t="s">
        <v>190</v>
      </c>
      <c r="G28" s="64" t="s">
        <v>190</v>
      </c>
      <c r="H28" s="47">
        <v>2</v>
      </c>
      <c r="I28" s="46" t="s">
        <v>48</v>
      </c>
      <c r="J28" s="55" t="s">
        <v>187</v>
      </c>
    </row>
    <row r="29" spans="1:10" s="48" customFormat="1" x14ac:dyDescent="0.15">
      <c r="A29" s="63" t="s">
        <v>67</v>
      </c>
      <c r="B29" s="47" t="s">
        <v>105</v>
      </c>
      <c r="C29" s="58" t="s">
        <v>141</v>
      </c>
      <c r="D29" s="50" t="s">
        <v>141</v>
      </c>
      <c r="E29" s="62" t="s">
        <v>190</v>
      </c>
      <c r="F29" s="62" t="s">
        <v>190</v>
      </c>
      <c r="G29" s="64" t="s">
        <v>190</v>
      </c>
      <c r="H29" s="47">
        <v>1</v>
      </c>
      <c r="I29" s="46" t="s">
        <v>48</v>
      </c>
      <c r="J29" s="55" t="s">
        <v>187</v>
      </c>
    </row>
    <row r="30" spans="1:10" s="48" customFormat="1" x14ac:dyDescent="0.15">
      <c r="A30" s="63" t="s">
        <v>68</v>
      </c>
      <c r="B30" s="47" t="s">
        <v>106</v>
      </c>
      <c r="C30" s="58" t="s">
        <v>141</v>
      </c>
      <c r="D30" s="50" t="s">
        <v>141</v>
      </c>
      <c r="E30" s="62" t="s">
        <v>190</v>
      </c>
      <c r="F30" s="62" t="s">
        <v>190</v>
      </c>
      <c r="G30" s="64" t="s">
        <v>190</v>
      </c>
      <c r="H30" s="47">
        <v>1</v>
      </c>
      <c r="I30" s="46" t="s">
        <v>48</v>
      </c>
      <c r="J30" s="55" t="s">
        <v>187</v>
      </c>
    </row>
    <row r="31" spans="1:10" s="48" customFormat="1" x14ac:dyDescent="0.15">
      <c r="A31" s="63" t="s">
        <v>68</v>
      </c>
      <c r="B31" s="47" t="s">
        <v>107</v>
      </c>
      <c r="C31" s="58" t="s">
        <v>141</v>
      </c>
      <c r="D31" s="50" t="s">
        <v>141</v>
      </c>
      <c r="E31" s="62" t="s">
        <v>190</v>
      </c>
      <c r="F31" s="62" t="s">
        <v>190</v>
      </c>
      <c r="G31" s="64" t="s">
        <v>190</v>
      </c>
      <c r="H31" s="47">
        <v>1</v>
      </c>
      <c r="I31" s="46" t="s">
        <v>48</v>
      </c>
      <c r="J31" s="55" t="s">
        <v>187</v>
      </c>
    </row>
    <row r="32" spans="1:10" s="48" customFormat="1" x14ac:dyDescent="0.15">
      <c r="A32" s="63" t="s">
        <v>69</v>
      </c>
      <c r="B32" s="47" t="s">
        <v>108</v>
      </c>
      <c r="C32" s="58" t="s">
        <v>161</v>
      </c>
      <c r="D32" s="50" t="s">
        <v>140</v>
      </c>
      <c r="E32" s="62">
        <v>7</v>
      </c>
      <c r="F32" s="62">
        <v>1000</v>
      </c>
      <c r="G32" s="64">
        <v>142.85714285714286</v>
      </c>
      <c r="H32" s="47">
        <v>1</v>
      </c>
      <c r="I32" s="46" t="s">
        <v>48</v>
      </c>
      <c r="J32" s="55"/>
    </row>
    <row r="33" spans="1:14" s="48" customFormat="1" x14ac:dyDescent="0.15">
      <c r="A33" s="63" t="s">
        <v>70</v>
      </c>
      <c r="B33" s="47" t="s">
        <v>106</v>
      </c>
      <c r="C33" s="58" t="s">
        <v>166</v>
      </c>
      <c r="D33" s="50" t="s">
        <v>148</v>
      </c>
      <c r="E33" s="62">
        <v>19.899999999999999</v>
      </c>
      <c r="F33" s="62">
        <v>2210</v>
      </c>
      <c r="G33" s="64">
        <v>111.05527638190955</v>
      </c>
      <c r="H33" s="47">
        <v>1</v>
      </c>
      <c r="I33" s="46" t="s">
        <v>48</v>
      </c>
      <c r="J33" s="55"/>
    </row>
    <row r="34" spans="1:14" x14ac:dyDescent="0.2">
      <c r="A34" s="67" t="s">
        <v>71</v>
      </c>
      <c r="B34" s="45" t="s">
        <v>109</v>
      </c>
      <c r="C34" s="58" t="s">
        <v>167</v>
      </c>
      <c r="D34" s="50" t="s">
        <v>149</v>
      </c>
      <c r="E34" s="62">
        <v>9.8000000000000007</v>
      </c>
      <c r="F34" s="62">
        <v>1100</v>
      </c>
      <c r="G34" s="64">
        <v>112.24489795918366</v>
      </c>
      <c r="H34" s="45">
        <v>6</v>
      </c>
      <c r="I34" s="46" t="s">
        <v>48</v>
      </c>
      <c r="J34" s="56"/>
      <c r="M34" s="48"/>
      <c r="N34" s="48"/>
    </row>
    <row r="35" spans="1:14" x14ac:dyDescent="0.2">
      <c r="A35" s="67" t="s">
        <v>72</v>
      </c>
      <c r="B35" s="45" t="s">
        <v>109</v>
      </c>
      <c r="C35" s="58" t="s">
        <v>168</v>
      </c>
      <c r="D35" s="50" t="s">
        <v>150</v>
      </c>
      <c r="E35" s="62">
        <v>58.2</v>
      </c>
      <c r="F35" s="62">
        <v>9000</v>
      </c>
      <c r="G35" s="64">
        <v>154.63917525773195</v>
      </c>
      <c r="H35" s="45">
        <v>2</v>
      </c>
      <c r="I35" s="46" t="s">
        <v>48</v>
      </c>
      <c r="J35" s="56"/>
      <c r="M35" s="48"/>
      <c r="N35" s="48"/>
    </row>
    <row r="36" spans="1:14" s="48" customFormat="1" x14ac:dyDescent="0.15">
      <c r="A36" s="63" t="s">
        <v>73</v>
      </c>
      <c r="B36" s="47" t="s">
        <v>110</v>
      </c>
      <c r="C36" s="58" t="s">
        <v>141</v>
      </c>
      <c r="D36" s="50" t="s">
        <v>141</v>
      </c>
      <c r="E36" s="62" t="s">
        <v>190</v>
      </c>
      <c r="F36" s="62" t="s">
        <v>190</v>
      </c>
      <c r="G36" s="64" t="s">
        <v>190</v>
      </c>
      <c r="H36" s="47">
        <v>3</v>
      </c>
      <c r="I36" s="46" t="s">
        <v>48</v>
      </c>
      <c r="J36" s="55" t="s">
        <v>187</v>
      </c>
    </row>
    <row r="37" spans="1:14" x14ac:dyDescent="0.2">
      <c r="A37" s="63" t="s">
        <v>188</v>
      </c>
      <c r="B37" s="45" t="s">
        <v>111</v>
      </c>
      <c r="C37" s="58" t="s">
        <v>141</v>
      </c>
      <c r="D37" s="50" t="s">
        <v>141</v>
      </c>
      <c r="E37" s="62" t="s">
        <v>190</v>
      </c>
      <c r="F37" s="62" t="s">
        <v>190</v>
      </c>
      <c r="G37" s="64" t="s">
        <v>190</v>
      </c>
      <c r="H37" s="47">
        <v>2</v>
      </c>
      <c r="I37" s="46" t="s">
        <v>48</v>
      </c>
      <c r="J37" s="55" t="s">
        <v>187</v>
      </c>
      <c r="M37" s="48"/>
      <c r="N37" s="48"/>
    </row>
    <row r="38" spans="1:14" x14ac:dyDescent="0.2">
      <c r="A38" s="63" t="s">
        <v>188</v>
      </c>
      <c r="B38" s="45" t="s">
        <v>112</v>
      </c>
      <c r="C38" s="58" t="s">
        <v>141</v>
      </c>
      <c r="D38" s="50" t="s">
        <v>141</v>
      </c>
      <c r="E38" s="62" t="s">
        <v>190</v>
      </c>
      <c r="F38" s="62" t="s">
        <v>190</v>
      </c>
      <c r="G38" s="64" t="s">
        <v>190</v>
      </c>
      <c r="H38" s="45">
        <v>1</v>
      </c>
      <c r="I38" s="46" t="s">
        <v>48</v>
      </c>
      <c r="J38" s="55" t="s">
        <v>187</v>
      </c>
      <c r="M38" s="48"/>
      <c r="N38" s="48"/>
    </row>
    <row r="39" spans="1:14" x14ac:dyDescent="0.2">
      <c r="A39" s="67" t="s">
        <v>74</v>
      </c>
      <c r="B39" s="45" t="s">
        <v>113</v>
      </c>
      <c r="C39" s="58" t="s">
        <v>163</v>
      </c>
      <c r="D39" s="50" t="s">
        <v>143</v>
      </c>
      <c r="E39" s="62">
        <v>13.6</v>
      </c>
      <c r="F39" s="62">
        <v>2500</v>
      </c>
      <c r="G39" s="64">
        <v>183.82352941176472</v>
      </c>
      <c r="H39" s="47">
        <v>2</v>
      </c>
      <c r="I39" s="46" t="s">
        <v>48</v>
      </c>
      <c r="J39" s="55"/>
      <c r="M39" s="48"/>
      <c r="N39" s="48"/>
    </row>
    <row r="40" spans="1:14" x14ac:dyDescent="0.2">
      <c r="A40" s="67" t="s">
        <v>75</v>
      </c>
      <c r="B40" s="45" t="s">
        <v>114</v>
      </c>
      <c r="C40" s="58" t="s">
        <v>169</v>
      </c>
      <c r="D40" s="50" t="s">
        <v>151</v>
      </c>
      <c r="E40" s="62">
        <v>1.2</v>
      </c>
      <c r="F40" s="62" t="s">
        <v>190</v>
      </c>
      <c r="G40" s="64" t="s">
        <v>190</v>
      </c>
      <c r="H40" s="45">
        <v>1</v>
      </c>
      <c r="I40" s="46" t="s">
        <v>48</v>
      </c>
      <c r="J40" s="56"/>
      <c r="M40" s="48"/>
      <c r="N40" s="48"/>
    </row>
    <row r="41" spans="1:14" x14ac:dyDescent="0.2">
      <c r="A41" s="67" t="s">
        <v>67</v>
      </c>
      <c r="B41" s="45" t="s">
        <v>115</v>
      </c>
      <c r="C41" s="58" t="s">
        <v>141</v>
      </c>
      <c r="D41" s="50" t="s">
        <v>141</v>
      </c>
      <c r="E41" s="62" t="s">
        <v>190</v>
      </c>
      <c r="F41" s="62" t="s">
        <v>190</v>
      </c>
      <c r="G41" s="64" t="s">
        <v>190</v>
      </c>
      <c r="H41" s="47">
        <v>2</v>
      </c>
      <c r="I41" s="46" t="s">
        <v>48</v>
      </c>
      <c r="J41" s="55" t="s">
        <v>187</v>
      </c>
      <c r="M41" s="48"/>
      <c r="N41" s="48"/>
    </row>
    <row r="42" spans="1:14" x14ac:dyDescent="0.2">
      <c r="A42" s="67" t="s">
        <v>76</v>
      </c>
      <c r="B42" s="45" t="s">
        <v>116</v>
      </c>
      <c r="C42" s="58" t="s">
        <v>141</v>
      </c>
      <c r="D42" s="50" t="s">
        <v>141</v>
      </c>
      <c r="E42" s="62" t="s">
        <v>190</v>
      </c>
      <c r="F42" s="62" t="s">
        <v>190</v>
      </c>
      <c r="G42" s="64" t="s">
        <v>190</v>
      </c>
      <c r="H42" s="45">
        <v>2</v>
      </c>
      <c r="I42" s="46" t="s">
        <v>48</v>
      </c>
      <c r="J42" s="55" t="s">
        <v>187</v>
      </c>
      <c r="M42" s="48"/>
      <c r="N42" s="48"/>
    </row>
    <row r="43" spans="1:14" x14ac:dyDescent="0.2">
      <c r="A43" s="67" t="s">
        <v>77</v>
      </c>
      <c r="B43" s="45" t="s">
        <v>117</v>
      </c>
      <c r="C43" s="58" t="s">
        <v>141</v>
      </c>
      <c r="D43" s="50" t="s">
        <v>141</v>
      </c>
      <c r="E43" s="62" t="s">
        <v>190</v>
      </c>
      <c r="F43" s="62" t="s">
        <v>190</v>
      </c>
      <c r="G43" s="64" t="s">
        <v>190</v>
      </c>
      <c r="H43" s="45">
        <v>1</v>
      </c>
      <c r="I43" s="46" t="s">
        <v>48</v>
      </c>
      <c r="J43" s="55" t="s">
        <v>187</v>
      </c>
      <c r="M43" s="48"/>
      <c r="N43" s="48"/>
    </row>
    <row r="44" spans="1:14" x14ac:dyDescent="0.2">
      <c r="A44" s="67" t="s">
        <v>78</v>
      </c>
      <c r="B44" s="45" t="s">
        <v>118</v>
      </c>
      <c r="C44" s="58" t="s">
        <v>141</v>
      </c>
      <c r="D44" s="50" t="s">
        <v>141</v>
      </c>
      <c r="E44" s="62" t="s">
        <v>190</v>
      </c>
      <c r="F44" s="62" t="s">
        <v>190</v>
      </c>
      <c r="G44" s="64" t="s">
        <v>190</v>
      </c>
      <c r="H44" s="45">
        <v>1</v>
      </c>
      <c r="I44" s="46" t="s">
        <v>48</v>
      </c>
      <c r="J44" s="55" t="s">
        <v>187</v>
      </c>
      <c r="M44" s="48"/>
      <c r="N44" s="48"/>
    </row>
    <row r="45" spans="1:14" x14ac:dyDescent="0.2">
      <c r="A45" s="67" t="s">
        <v>77</v>
      </c>
      <c r="B45" s="45" t="s">
        <v>118</v>
      </c>
      <c r="C45" s="58" t="s">
        <v>141</v>
      </c>
      <c r="D45" s="50" t="s">
        <v>141</v>
      </c>
      <c r="E45" s="62" t="s">
        <v>190</v>
      </c>
      <c r="F45" s="62" t="s">
        <v>190</v>
      </c>
      <c r="G45" s="64" t="s">
        <v>190</v>
      </c>
      <c r="H45" s="45">
        <v>1</v>
      </c>
      <c r="I45" s="46" t="s">
        <v>48</v>
      </c>
      <c r="J45" s="55" t="s">
        <v>187</v>
      </c>
      <c r="M45" s="48"/>
      <c r="N45" s="48"/>
    </row>
    <row r="46" spans="1:14" s="48" customFormat="1" x14ac:dyDescent="0.15">
      <c r="A46" s="63" t="s">
        <v>55</v>
      </c>
      <c r="B46" s="47" t="s">
        <v>119</v>
      </c>
      <c r="C46" s="58" t="s">
        <v>162</v>
      </c>
      <c r="D46" s="50" t="s">
        <v>142</v>
      </c>
      <c r="E46" s="62">
        <v>26.7</v>
      </c>
      <c r="F46" s="62">
        <v>5100</v>
      </c>
      <c r="G46" s="64">
        <v>191.01123595505618</v>
      </c>
      <c r="H46" s="47">
        <v>4</v>
      </c>
      <c r="I46" s="46" t="s">
        <v>48</v>
      </c>
      <c r="J46" s="55"/>
    </row>
    <row r="47" spans="1:14" s="48" customFormat="1" x14ac:dyDescent="0.15">
      <c r="A47" s="63" t="s">
        <v>79</v>
      </c>
      <c r="B47" s="47" t="s">
        <v>119</v>
      </c>
      <c r="C47" s="58" t="s">
        <v>141</v>
      </c>
      <c r="D47" s="50" t="s">
        <v>141</v>
      </c>
      <c r="E47" s="62" t="s">
        <v>190</v>
      </c>
      <c r="F47" s="62" t="s">
        <v>190</v>
      </c>
      <c r="G47" s="64" t="s">
        <v>190</v>
      </c>
      <c r="H47" s="47">
        <v>2</v>
      </c>
      <c r="I47" s="46" t="s">
        <v>48</v>
      </c>
      <c r="J47" s="55" t="s">
        <v>187</v>
      </c>
    </row>
    <row r="48" spans="1:14" s="48" customFormat="1" x14ac:dyDescent="0.15">
      <c r="A48" s="63" t="s">
        <v>56</v>
      </c>
      <c r="B48" s="47" t="s">
        <v>120</v>
      </c>
      <c r="C48" s="58" t="s">
        <v>163</v>
      </c>
      <c r="D48" s="50" t="s">
        <v>143</v>
      </c>
      <c r="E48" s="62">
        <v>13.6</v>
      </c>
      <c r="F48" s="62">
        <v>2500</v>
      </c>
      <c r="G48" s="64">
        <v>183.82352941176472</v>
      </c>
      <c r="H48" s="47">
        <v>1</v>
      </c>
      <c r="I48" s="46" t="s">
        <v>48</v>
      </c>
      <c r="J48" s="55"/>
    </row>
    <row r="49" spans="1:10" s="48" customFormat="1" ht="21.95" customHeight="1" x14ac:dyDescent="0.15">
      <c r="A49" s="63" t="s">
        <v>79</v>
      </c>
      <c r="B49" s="47" t="s">
        <v>121</v>
      </c>
      <c r="C49" s="58" t="s">
        <v>141</v>
      </c>
      <c r="D49" s="50" t="s">
        <v>141</v>
      </c>
      <c r="E49" s="62" t="s">
        <v>190</v>
      </c>
      <c r="F49" s="62" t="s">
        <v>190</v>
      </c>
      <c r="G49" s="64" t="s">
        <v>190</v>
      </c>
      <c r="H49" s="47">
        <v>2</v>
      </c>
      <c r="I49" s="46" t="s">
        <v>48</v>
      </c>
      <c r="J49" s="55" t="s">
        <v>187</v>
      </c>
    </row>
    <row r="50" spans="1:10" s="48" customFormat="1" x14ac:dyDescent="0.15">
      <c r="A50" s="63" t="s">
        <v>72</v>
      </c>
      <c r="B50" s="47" t="s">
        <v>122</v>
      </c>
      <c r="C50" s="58" t="s">
        <v>168</v>
      </c>
      <c r="D50" s="50" t="s">
        <v>150</v>
      </c>
      <c r="E50" s="62">
        <v>58.2</v>
      </c>
      <c r="F50" s="62">
        <v>9000</v>
      </c>
      <c r="G50" s="64">
        <v>154.63917525773195</v>
      </c>
      <c r="H50" s="47">
        <v>2</v>
      </c>
      <c r="I50" s="46" t="s">
        <v>48</v>
      </c>
      <c r="J50" s="55"/>
    </row>
    <row r="51" spans="1:10" s="48" customFormat="1" x14ac:dyDescent="0.15">
      <c r="A51" s="63" t="s">
        <v>80</v>
      </c>
      <c r="B51" s="47" t="s">
        <v>122</v>
      </c>
      <c r="C51" s="58" t="s">
        <v>141</v>
      </c>
      <c r="D51" s="50" t="s">
        <v>141</v>
      </c>
      <c r="E51" s="62" t="s">
        <v>190</v>
      </c>
      <c r="F51" s="62" t="s">
        <v>190</v>
      </c>
      <c r="G51" s="64" t="s">
        <v>190</v>
      </c>
      <c r="H51" s="47">
        <v>3</v>
      </c>
      <c r="I51" s="46" t="s">
        <v>48</v>
      </c>
      <c r="J51" s="55" t="s">
        <v>187</v>
      </c>
    </row>
    <row r="52" spans="1:10" s="48" customFormat="1" x14ac:dyDescent="0.15">
      <c r="A52" s="63" t="s">
        <v>71</v>
      </c>
      <c r="B52" s="47" t="s">
        <v>122</v>
      </c>
      <c r="C52" s="58" t="s">
        <v>167</v>
      </c>
      <c r="D52" s="50" t="s">
        <v>149</v>
      </c>
      <c r="E52" s="62">
        <v>9.8000000000000007</v>
      </c>
      <c r="F52" s="62">
        <v>1100</v>
      </c>
      <c r="G52" s="64">
        <v>112.24489795918366</v>
      </c>
      <c r="H52" s="47">
        <v>9</v>
      </c>
      <c r="I52" s="46" t="s">
        <v>48</v>
      </c>
      <c r="J52" s="55"/>
    </row>
    <row r="53" spans="1:10" s="48" customFormat="1" x14ac:dyDescent="0.2">
      <c r="A53" s="63" t="s">
        <v>55</v>
      </c>
      <c r="B53" s="47" t="s">
        <v>123</v>
      </c>
      <c r="C53" s="58" t="s">
        <v>162</v>
      </c>
      <c r="D53" s="50" t="s">
        <v>142</v>
      </c>
      <c r="E53" s="62">
        <v>26.7</v>
      </c>
      <c r="F53" s="62">
        <v>5100</v>
      </c>
      <c r="G53" s="64">
        <v>191.01123595505618</v>
      </c>
      <c r="H53" s="47">
        <v>4</v>
      </c>
      <c r="I53" s="46" t="s">
        <v>48</v>
      </c>
      <c r="J53" s="56"/>
    </row>
    <row r="54" spans="1:10" s="48" customFormat="1" x14ac:dyDescent="0.15">
      <c r="A54" s="66" t="s">
        <v>79</v>
      </c>
      <c r="B54" s="47" t="s">
        <v>123</v>
      </c>
      <c r="C54" s="58" t="s">
        <v>141</v>
      </c>
      <c r="D54" s="50" t="s">
        <v>141</v>
      </c>
      <c r="E54" s="62" t="s">
        <v>190</v>
      </c>
      <c r="F54" s="62" t="s">
        <v>190</v>
      </c>
      <c r="G54" s="64" t="s">
        <v>190</v>
      </c>
      <c r="H54" s="47">
        <v>2</v>
      </c>
      <c r="I54" s="46" t="s">
        <v>48</v>
      </c>
      <c r="J54" s="55" t="s">
        <v>187</v>
      </c>
    </row>
    <row r="55" spans="1:10" s="48" customFormat="1" x14ac:dyDescent="0.2">
      <c r="A55" s="63" t="s">
        <v>56</v>
      </c>
      <c r="B55" s="47" t="s">
        <v>124</v>
      </c>
      <c r="C55" s="58" t="s">
        <v>163</v>
      </c>
      <c r="D55" s="50" t="s">
        <v>143</v>
      </c>
      <c r="E55" s="62">
        <v>13.6</v>
      </c>
      <c r="F55" s="62">
        <v>2500</v>
      </c>
      <c r="G55" s="64">
        <v>183.82352941176472</v>
      </c>
      <c r="H55" s="47">
        <v>1</v>
      </c>
      <c r="I55" s="46" t="s">
        <v>48</v>
      </c>
      <c r="J55" s="56"/>
    </row>
    <row r="56" spans="1:10" s="48" customFormat="1" x14ac:dyDescent="0.15">
      <c r="A56" s="66" t="s">
        <v>70</v>
      </c>
      <c r="B56" s="47" t="s">
        <v>125</v>
      </c>
      <c r="C56" s="58" t="s">
        <v>166</v>
      </c>
      <c r="D56" s="50" t="s">
        <v>148</v>
      </c>
      <c r="E56" s="62">
        <v>19.899999999999999</v>
      </c>
      <c r="F56" s="62">
        <v>2210</v>
      </c>
      <c r="G56" s="64">
        <v>111.05527638190955</v>
      </c>
      <c r="H56" s="47">
        <v>1</v>
      </c>
      <c r="I56" s="46" t="s">
        <v>48</v>
      </c>
      <c r="J56" s="55"/>
    </row>
    <row r="57" spans="1:10" s="48" customFormat="1" x14ac:dyDescent="0.15">
      <c r="A57" s="63" t="s">
        <v>56</v>
      </c>
      <c r="B57" s="47" t="s">
        <v>125</v>
      </c>
      <c r="C57" s="58" t="s">
        <v>163</v>
      </c>
      <c r="D57" s="50" t="s">
        <v>143</v>
      </c>
      <c r="E57" s="62">
        <v>13.6</v>
      </c>
      <c r="F57" s="62">
        <v>2500</v>
      </c>
      <c r="G57" s="64">
        <v>183.82352941176472</v>
      </c>
      <c r="H57" s="47">
        <v>1</v>
      </c>
      <c r="I57" s="46" t="s">
        <v>48</v>
      </c>
      <c r="J57" s="55"/>
    </row>
    <row r="58" spans="1:10" s="48" customFormat="1" x14ac:dyDescent="0.15">
      <c r="A58" s="66" t="s">
        <v>56</v>
      </c>
      <c r="B58" s="47" t="s">
        <v>126</v>
      </c>
      <c r="C58" s="58" t="s">
        <v>163</v>
      </c>
      <c r="D58" s="50" t="s">
        <v>143</v>
      </c>
      <c r="E58" s="62">
        <v>13.6</v>
      </c>
      <c r="F58" s="62">
        <v>2500</v>
      </c>
      <c r="G58" s="64">
        <v>183.82352941176472</v>
      </c>
      <c r="H58" s="47">
        <v>1</v>
      </c>
      <c r="I58" s="46" t="s">
        <v>48</v>
      </c>
      <c r="J58" s="55"/>
    </row>
    <row r="59" spans="1:10" s="48" customFormat="1" x14ac:dyDescent="0.15">
      <c r="A59" s="63" t="s">
        <v>69</v>
      </c>
      <c r="B59" s="47" t="s">
        <v>126</v>
      </c>
      <c r="C59" s="58" t="s">
        <v>161</v>
      </c>
      <c r="D59" s="50" t="s">
        <v>140</v>
      </c>
      <c r="E59" s="62">
        <v>7</v>
      </c>
      <c r="F59" s="62">
        <v>1000</v>
      </c>
      <c r="G59" s="64">
        <v>142.85714285714286</v>
      </c>
      <c r="H59" s="47">
        <v>1</v>
      </c>
      <c r="I59" s="46" t="s">
        <v>48</v>
      </c>
      <c r="J59" s="55"/>
    </row>
    <row r="60" spans="1:10" s="48" customFormat="1" x14ac:dyDescent="0.15">
      <c r="A60" s="63" t="s">
        <v>81</v>
      </c>
      <c r="B60" s="47" t="s">
        <v>127</v>
      </c>
      <c r="C60" s="58" t="s">
        <v>170</v>
      </c>
      <c r="D60" s="50" t="s">
        <v>152</v>
      </c>
      <c r="E60" s="62">
        <v>6.1</v>
      </c>
      <c r="F60" s="62">
        <v>1000</v>
      </c>
      <c r="G60" s="64">
        <v>163.9344262295082</v>
      </c>
      <c r="H60" s="47">
        <v>1</v>
      </c>
      <c r="I60" s="46" t="s">
        <v>48</v>
      </c>
      <c r="J60" s="55"/>
    </row>
    <row r="61" spans="1:10" s="48" customFormat="1" x14ac:dyDescent="0.15">
      <c r="A61" s="66" t="s">
        <v>78</v>
      </c>
      <c r="B61" s="47" t="s">
        <v>127</v>
      </c>
      <c r="C61" s="58" t="s">
        <v>141</v>
      </c>
      <c r="D61" s="50" t="s">
        <v>141</v>
      </c>
      <c r="E61" s="62" t="s">
        <v>190</v>
      </c>
      <c r="F61" s="62" t="s">
        <v>190</v>
      </c>
      <c r="G61" s="64" t="s">
        <v>190</v>
      </c>
      <c r="H61" s="47">
        <v>1</v>
      </c>
      <c r="I61" s="46" t="s">
        <v>48</v>
      </c>
      <c r="J61" s="55" t="s">
        <v>187</v>
      </c>
    </row>
    <row r="62" spans="1:10" s="48" customFormat="1" x14ac:dyDescent="0.15">
      <c r="A62" s="63" t="s">
        <v>82</v>
      </c>
      <c r="B62" s="47" t="s">
        <v>128</v>
      </c>
      <c r="C62" s="58" t="s">
        <v>171</v>
      </c>
      <c r="D62" s="50" t="s">
        <v>153</v>
      </c>
      <c r="E62" s="62">
        <v>12.6</v>
      </c>
      <c r="F62" s="62">
        <v>2000</v>
      </c>
      <c r="G62" s="64">
        <v>158.73015873015873</v>
      </c>
      <c r="H62" s="47">
        <v>1</v>
      </c>
      <c r="I62" s="46" t="s">
        <v>48</v>
      </c>
      <c r="J62" s="55"/>
    </row>
    <row r="63" spans="1:10" s="48" customFormat="1" x14ac:dyDescent="0.15">
      <c r="A63" s="63" t="s">
        <v>76</v>
      </c>
      <c r="B63" s="47" t="s">
        <v>129</v>
      </c>
      <c r="C63" s="58" t="s">
        <v>141</v>
      </c>
      <c r="D63" s="50" t="s">
        <v>141</v>
      </c>
      <c r="E63" s="62" t="s">
        <v>190</v>
      </c>
      <c r="F63" s="62" t="s">
        <v>190</v>
      </c>
      <c r="G63" s="64" t="s">
        <v>190</v>
      </c>
      <c r="H63" s="47">
        <v>3</v>
      </c>
      <c r="I63" s="46" t="s">
        <v>48</v>
      </c>
      <c r="J63" s="55" t="s">
        <v>187</v>
      </c>
    </row>
    <row r="64" spans="1:10" s="48" customFormat="1" ht="42" x14ac:dyDescent="0.15">
      <c r="A64" s="66" t="s">
        <v>83</v>
      </c>
      <c r="B64" s="47" t="s">
        <v>128</v>
      </c>
      <c r="C64" s="58" t="s">
        <v>172</v>
      </c>
      <c r="D64" s="50" t="s">
        <v>154</v>
      </c>
      <c r="E64" s="62">
        <v>4.2</v>
      </c>
      <c r="F64" s="62" t="s">
        <v>190</v>
      </c>
      <c r="G64" s="64" t="s">
        <v>190</v>
      </c>
      <c r="H64" s="47">
        <v>1</v>
      </c>
      <c r="I64" s="46" t="s">
        <v>48</v>
      </c>
      <c r="J64" s="55"/>
    </row>
    <row r="65" spans="1:14" s="48" customFormat="1" x14ac:dyDescent="0.15">
      <c r="A65" s="63" t="s">
        <v>84</v>
      </c>
      <c r="B65" s="47" t="s">
        <v>130</v>
      </c>
      <c r="C65" s="58" t="s">
        <v>169</v>
      </c>
      <c r="D65" s="50" t="s">
        <v>151</v>
      </c>
      <c r="E65" s="62">
        <v>1.2</v>
      </c>
      <c r="F65" s="62" t="s">
        <v>190</v>
      </c>
      <c r="G65" s="64" t="s">
        <v>190</v>
      </c>
      <c r="H65" s="47">
        <v>1</v>
      </c>
      <c r="I65" s="46" t="s">
        <v>48</v>
      </c>
      <c r="J65" s="55"/>
    </row>
    <row r="66" spans="1:14" s="48" customFormat="1" x14ac:dyDescent="0.15">
      <c r="A66" s="63" t="s">
        <v>85</v>
      </c>
      <c r="B66" s="47" t="s">
        <v>131</v>
      </c>
      <c r="C66" s="58" t="s">
        <v>173</v>
      </c>
      <c r="D66" s="50" t="s">
        <v>155</v>
      </c>
      <c r="E66" s="62">
        <v>1.9</v>
      </c>
      <c r="F66" s="62" t="s">
        <v>190</v>
      </c>
      <c r="G66" s="64" t="s">
        <v>190</v>
      </c>
      <c r="H66" s="47">
        <v>1</v>
      </c>
      <c r="I66" s="46" t="s">
        <v>48</v>
      </c>
      <c r="J66" s="55"/>
    </row>
    <row r="67" spans="1:14" s="48" customFormat="1" x14ac:dyDescent="0.15">
      <c r="A67" s="63" t="s">
        <v>86</v>
      </c>
      <c r="B67" s="47" t="s">
        <v>132</v>
      </c>
      <c r="C67" s="58" t="s">
        <v>174</v>
      </c>
      <c r="D67" s="50" t="s">
        <v>156</v>
      </c>
      <c r="E67" s="62">
        <v>26.7</v>
      </c>
      <c r="F67" s="62">
        <v>5000</v>
      </c>
      <c r="G67" s="64">
        <v>187.26591760299627</v>
      </c>
      <c r="H67" s="47">
        <v>8</v>
      </c>
      <c r="I67" s="46" t="s">
        <v>48</v>
      </c>
      <c r="J67" s="55"/>
    </row>
    <row r="68" spans="1:14" s="48" customFormat="1" x14ac:dyDescent="0.15">
      <c r="A68" s="63" t="s">
        <v>188</v>
      </c>
      <c r="B68" s="47" t="s">
        <v>132</v>
      </c>
      <c r="C68" s="58" t="s">
        <v>141</v>
      </c>
      <c r="D68" s="50" t="s">
        <v>141</v>
      </c>
      <c r="E68" s="62" t="s">
        <v>190</v>
      </c>
      <c r="F68" s="62" t="s">
        <v>190</v>
      </c>
      <c r="G68" s="64" t="s">
        <v>190</v>
      </c>
      <c r="H68" s="47">
        <v>1</v>
      </c>
      <c r="I68" s="46" t="s">
        <v>48</v>
      </c>
      <c r="J68" s="55" t="s">
        <v>187</v>
      </c>
    </row>
    <row r="69" spans="1:14" s="48" customFormat="1" x14ac:dyDescent="0.15">
      <c r="A69" s="63" t="s">
        <v>188</v>
      </c>
      <c r="B69" s="47" t="s">
        <v>133</v>
      </c>
      <c r="C69" s="58" t="s">
        <v>141</v>
      </c>
      <c r="D69" s="50" t="s">
        <v>141</v>
      </c>
      <c r="E69" s="62" t="s">
        <v>190</v>
      </c>
      <c r="F69" s="62" t="s">
        <v>190</v>
      </c>
      <c r="G69" s="64" t="s">
        <v>190</v>
      </c>
      <c r="H69" s="47">
        <v>6</v>
      </c>
      <c r="I69" s="46" t="s">
        <v>48</v>
      </c>
      <c r="J69" s="55" t="s">
        <v>187</v>
      </c>
    </row>
    <row r="70" spans="1:14" s="48" customFormat="1" x14ac:dyDescent="0.15">
      <c r="A70" s="63" t="s">
        <v>188</v>
      </c>
      <c r="B70" s="47" t="s">
        <v>133</v>
      </c>
      <c r="C70" s="58" t="s">
        <v>141</v>
      </c>
      <c r="D70" s="50" t="s">
        <v>141</v>
      </c>
      <c r="E70" s="62" t="s">
        <v>190</v>
      </c>
      <c r="F70" s="62" t="s">
        <v>190</v>
      </c>
      <c r="G70" s="64" t="s">
        <v>190</v>
      </c>
      <c r="H70" s="47">
        <v>1</v>
      </c>
      <c r="I70" s="46" t="s">
        <v>48</v>
      </c>
      <c r="J70" s="55" t="s">
        <v>187</v>
      </c>
    </row>
    <row r="71" spans="1:14" s="48" customFormat="1" x14ac:dyDescent="0.15">
      <c r="A71" s="63" t="s">
        <v>188</v>
      </c>
      <c r="B71" s="47" t="s">
        <v>134</v>
      </c>
      <c r="C71" s="58" t="s">
        <v>141</v>
      </c>
      <c r="D71" s="50" t="s">
        <v>141</v>
      </c>
      <c r="E71" s="62" t="s">
        <v>190</v>
      </c>
      <c r="F71" s="62" t="s">
        <v>190</v>
      </c>
      <c r="G71" s="64" t="s">
        <v>190</v>
      </c>
      <c r="H71" s="47">
        <v>1</v>
      </c>
      <c r="I71" s="46" t="s">
        <v>48</v>
      </c>
      <c r="J71" s="55" t="s">
        <v>187</v>
      </c>
    </row>
    <row r="72" spans="1:14" s="48" customFormat="1" x14ac:dyDescent="0.15">
      <c r="A72" s="63" t="s">
        <v>78</v>
      </c>
      <c r="B72" s="47" t="s">
        <v>129</v>
      </c>
      <c r="C72" s="58" t="s">
        <v>141</v>
      </c>
      <c r="D72" s="50" t="s">
        <v>141</v>
      </c>
      <c r="E72" s="62" t="s">
        <v>190</v>
      </c>
      <c r="F72" s="62" t="s">
        <v>190</v>
      </c>
      <c r="G72" s="64" t="s">
        <v>190</v>
      </c>
      <c r="H72" s="47">
        <v>3</v>
      </c>
      <c r="I72" s="46" t="s">
        <v>48</v>
      </c>
      <c r="J72" s="55" t="s">
        <v>187</v>
      </c>
    </row>
    <row r="73" spans="1:14" s="48" customFormat="1" x14ac:dyDescent="0.15">
      <c r="A73" s="63" t="s">
        <v>87</v>
      </c>
      <c r="B73" s="47" t="s">
        <v>135</v>
      </c>
      <c r="C73" s="58" t="s">
        <v>173</v>
      </c>
      <c r="D73" s="50" t="s">
        <v>155</v>
      </c>
      <c r="E73" s="62">
        <v>1.9</v>
      </c>
      <c r="F73" s="62" t="s">
        <v>190</v>
      </c>
      <c r="G73" s="64" t="s">
        <v>190</v>
      </c>
      <c r="H73" s="47">
        <v>1</v>
      </c>
      <c r="I73" s="46" t="s">
        <v>48</v>
      </c>
      <c r="J73" s="55"/>
    </row>
    <row r="74" spans="1:14" x14ac:dyDescent="0.2">
      <c r="A74" s="67" t="s">
        <v>88</v>
      </c>
      <c r="B74" s="45" t="s">
        <v>136</v>
      </c>
      <c r="C74" s="58" t="s">
        <v>175</v>
      </c>
      <c r="D74" s="50" t="s">
        <v>157</v>
      </c>
      <c r="E74" s="62">
        <v>12.6</v>
      </c>
      <c r="F74" s="62">
        <v>2000</v>
      </c>
      <c r="G74" s="64">
        <v>158.73015873015873</v>
      </c>
      <c r="H74" s="45">
        <v>1</v>
      </c>
      <c r="I74" s="46" t="s">
        <v>48</v>
      </c>
      <c r="J74" s="56"/>
      <c r="M74" s="48"/>
      <c r="N74" s="48"/>
    </row>
    <row r="75" spans="1:14" x14ac:dyDescent="0.2">
      <c r="A75" s="67" t="s">
        <v>79</v>
      </c>
      <c r="B75" s="45" t="s">
        <v>136</v>
      </c>
      <c r="C75" s="58" t="s">
        <v>141</v>
      </c>
      <c r="D75" s="50" t="s">
        <v>141</v>
      </c>
      <c r="E75" s="62" t="s">
        <v>190</v>
      </c>
      <c r="F75" s="62" t="s">
        <v>190</v>
      </c>
      <c r="G75" s="64" t="s">
        <v>190</v>
      </c>
      <c r="H75" s="45">
        <v>1</v>
      </c>
      <c r="I75" s="46" t="s">
        <v>48</v>
      </c>
      <c r="J75" s="55" t="s">
        <v>187</v>
      </c>
      <c r="M75" s="48"/>
      <c r="N75" s="48"/>
    </row>
    <row r="76" spans="1:14" s="48" customFormat="1" outlineLevel="1" x14ac:dyDescent="0.15">
      <c r="A76" s="63"/>
      <c r="B76" s="47"/>
      <c r="C76" s="58"/>
      <c r="D76" s="50"/>
      <c r="E76" s="50"/>
      <c r="F76" s="50"/>
      <c r="G76" s="50"/>
      <c r="H76" s="47"/>
      <c r="I76" s="46"/>
      <c r="J76" s="55"/>
    </row>
    <row r="77" spans="1:14" x14ac:dyDescent="0.2">
      <c r="A77" s="67"/>
      <c r="B77" s="45" t="s">
        <v>47</v>
      </c>
      <c r="C77" s="45"/>
      <c r="D77" s="45"/>
      <c r="E77" s="45"/>
      <c r="F77" s="45"/>
      <c r="G77" s="45"/>
      <c r="H77" s="45"/>
      <c r="I77" s="46"/>
      <c r="J77" s="54"/>
      <c r="M77" s="48"/>
      <c r="N77" s="48"/>
    </row>
    <row r="78" spans="1:14" x14ac:dyDescent="0.2">
      <c r="A78" s="67"/>
      <c r="B78" s="45" t="s">
        <v>47</v>
      </c>
      <c r="C78" s="45"/>
      <c r="D78" s="45"/>
      <c r="E78" s="45"/>
      <c r="F78" s="45"/>
      <c r="G78" s="45"/>
      <c r="H78" s="45"/>
      <c r="I78" s="46"/>
      <c r="J78" s="54"/>
      <c r="M78" s="48"/>
      <c r="N78" s="48"/>
    </row>
    <row r="79" spans="1:14" x14ac:dyDescent="0.2">
      <c r="A79" s="67"/>
      <c r="B79" s="45" t="s">
        <v>47</v>
      </c>
      <c r="C79" s="45"/>
      <c r="D79" s="45"/>
      <c r="E79" s="45"/>
      <c r="F79" s="45"/>
      <c r="G79" s="45"/>
      <c r="H79" s="45"/>
      <c r="I79" s="46"/>
      <c r="J79" s="54"/>
      <c r="M79" s="48"/>
      <c r="N79" s="48"/>
    </row>
    <row r="80" spans="1:14" x14ac:dyDescent="0.2">
      <c r="A80" s="67"/>
      <c r="B80" s="45" t="s">
        <v>47</v>
      </c>
      <c r="C80" s="45"/>
      <c r="D80" s="45"/>
      <c r="E80" s="45"/>
      <c r="F80" s="45"/>
      <c r="G80" s="45"/>
      <c r="H80" s="45"/>
      <c r="I80" s="46"/>
      <c r="J80" s="54"/>
      <c r="M80" s="48"/>
      <c r="N80" s="48"/>
    </row>
    <row r="81" spans="2:14" x14ac:dyDescent="0.2">
      <c r="B81" s="43" t="s">
        <v>47</v>
      </c>
      <c r="M81" s="48"/>
      <c r="N81" s="48"/>
    </row>
    <row r="82" spans="2:14" x14ac:dyDescent="0.2">
      <c r="B82" s="43" t="s">
        <v>47</v>
      </c>
      <c r="M82" s="48"/>
      <c r="N82" s="48"/>
    </row>
    <row r="83" spans="2:14" x14ac:dyDescent="0.2">
      <c r="B83" s="43" t="s">
        <v>47</v>
      </c>
      <c r="M83" s="48"/>
      <c r="N83" s="48"/>
    </row>
    <row r="84" spans="2:14" x14ac:dyDescent="0.2">
      <c r="B84" s="43" t="s">
        <v>47</v>
      </c>
      <c r="M84" s="48"/>
      <c r="N84" s="48"/>
    </row>
    <row r="85" spans="2:14" x14ac:dyDescent="0.2">
      <c r="B85" s="43" t="s">
        <v>47</v>
      </c>
      <c r="M85" s="48"/>
      <c r="N85" s="48"/>
    </row>
    <row r="86" spans="2:14" x14ac:dyDescent="0.2">
      <c r="B86" s="43" t="s">
        <v>47</v>
      </c>
      <c r="M86" s="48"/>
      <c r="N86" s="48"/>
    </row>
    <row r="87" spans="2:14" x14ac:dyDescent="0.2">
      <c r="B87" s="43" t="s">
        <v>47</v>
      </c>
      <c r="M87" s="48"/>
      <c r="N87" s="48"/>
    </row>
    <row r="88" spans="2:14" x14ac:dyDescent="0.2">
      <c r="B88" s="43" t="s">
        <v>47</v>
      </c>
      <c r="M88" s="48"/>
      <c r="N88" s="48"/>
    </row>
    <row r="89" spans="2:14" x14ac:dyDescent="0.2">
      <c r="B89" s="43" t="s">
        <v>47</v>
      </c>
      <c r="M89" s="48"/>
      <c r="N89" s="48"/>
    </row>
    <row r="90" spans="2:14" x14ac:dyDescent="0.2">
      <c r="B90" s="43" t="s">
        <v>47</v>
      </c>
      <c r="M90" s="48"/>
      <c r="N90" s="48"/>
    </row>
    <row r="91" spans="2:14" x14ac:dyDescent="0.2">
      <c r="B91" s="43" t="s">
        <v>47</v>
      </c>
      <c r="M91" s="48"/>
      <c r="N91" s="48"/>
    </row>
    <row r="92" spans="2:14" x14ac:dyDescent="0.2">
      <c r="B92" s="43" t="s">
        <v>47</v>
      </c>
      <c r="M92" s="48"/>
      <c r="N92" s="48"/>
    </row>
    <row r="93" spans="2:14" x14ac:dyDescent="0.2">
      <c r="B93" s="43" t="s">
        <v>47</v>
      </c>
      <c r="M93" s="48"/>
      <c r="N93" s="48"/>
    </row>
    <row r="94" spans="2:14" x14ac:dyDescent="0.2">
      <c r="B94" s="43" t="s">
        <v>47</v>
      </c>
      <c r="M94" s="48"/>
      <c r="N94" s="48"/>
    </row>
    <row r="95" spans="2:14" x14ac:dyDescent="0.2">
      <c r="B95" s="43" t="s">
        <v>47</v>
      </c>
      <c r="M95" s="48"/>
      <c r="N95" s="48"/>
    </row>
    <row r="96" spans="2:14" x14ac:dyDescent="0.2">
      <c r="B96" s="43" t="s">
        <v>47</v>
      </c>
      <c r="M96" s="48"/>
      <c r="N96" s="48"/>
    </row>
    <row r="97" spans="2:14" x14ac:dyDescent="0.2">
      <c r="B97" s="43" t="s">
        <v>47</v>
      </c>
      <c r="M97" s="48"/>
      <c r="N97" s="48"/>
    </row>
    <row r="98" spans="2:14" x14ac:dyDescent="0.2">
      <c r="B98" s="43" t="s">
        <v>47</v>
      </c>
      <c r="M98" s="48"/>
      <c r="N98" s="48"/>
    </row>
    <row r="99" spans="2:14" x14ac:dyDescent="0.2">
      <c r="B99" s="43" t="s">
        <v>47</v>
      </c>
      <c r="M99" s="48"/>
      <c r="N99" s="48"/>
    </row>
    <row r="100" spans="2:14" x14ac:dyDescent="0.2">
      <c r="B100" s="43" t="s">
        <v>47</v>
      </c>
      <c r="M100" s="48"/>
      <c r="N100" s="48"/>
    </row>
    <row r="101" spans="2:14" x14ac:dyDescent="0.2">
      <c r="B101" s="43" t="s">
        <v>47</v>
      </c>
      <c r="M101" s="48"/>
      <c r="N101" s="48"/>
    </row>
    <row r="102" spans="2:14" x14ac:dyDescent="0.2">
      <c r="B102" s="43" t="s">
        <v>47</v>
      </c>
      <c r="M102" s="48"/>
      <c r="N102" s="48"/>
    </row>
    <row r="103" spans="2:14" x14ac:dyDescent="0.2">
      <c r="B103" s="43" t="s">
        <v>47</v>
      </c>
      <c r="M103" s="48"/>
      <c r="N103" s="48"/>
    </row>
    <row r="104" spans="2:14" x14ac:dyDescent="0.2">
      <c r="B104" s="43" t="s">
        <v>47</v>
      </c>
      <c r="M104" s="48"/>
      <c r="N104" s="48"/>
    </row>
    <row r="105" spans="2:14" x14ac:dyDescent="0.2">
      <c r="B105" s="43" t="s">
        <v>47</v>
      </c>
      <c r="M105" s="48"/>
      <c r="N105" s="48"/>
    </row>
    <row r="106" spans="2:14" x14ac:dyDescent="0.2">
      <c r="B106" s="43" t="s">
        <v>47</v>
      </c>
      <c r="M106" s="48"/>
      <c r="N106" s="48"/>
    </row>
    <row r="107" spans="2:14" x14ac:dyDescent="0.2">
      <c r="B107" s="43" t="s">
        <v>47</v>
      </c>
      <c r="M107" s="48"/>
      <c r="N107" s="48"/>
    </row>
    <row r="108" spans="2:14" x14ac:dyDescent="0.2">
      <c r="B108" s="43" t="s">
        <v>47</v>
      </c>
      <c r="M108" s="48"/>
      <c r="N108" s="48"/>
    </row>
    <row r="109" spans="2:14" x14ac:dyDescent="0.2">
      <c r="B109" s="43" t="s">
        <v>47</v>
      </c>
      <c r="M109" s="48"/>
      <c r="N109" s="48"/>
    </row>
    <row r="110" spans="2:14" x14ac:dyDescent="0.2">
      <c r="B110" s="43" t="s">
        <v>47</v>
      </c>
      <c r="M110" s="48"/>
      <c r="N110" s="48"/>
    </row>
    <row r="111" spans="2:14" x14ac:dyDescent="0.2">
      <c r="B111" s="43" t="s">
        <v>47</v>
      </c>
      <c r="M111" s="48"/>
      <c r="N111" s="48"/>
    </row>
    <row r="112" spans="2:14" x14ac:dyDescent="0.2">
      <c r="B112" s="43" t="s">
        <v>47</v>
      </c>
      <c r="M112" s="48"/>
      <c r="N112" s="48"/>
    </row>
    <row r="113" spans="2:14" x14ac:dyDescent="0.2">
      <c r="B113" s="43" t="s">
        <v>47</v>
      </c>
      <c r="M113" s="48"/>
      <c r="N113" s="48"/>
    </row>
    <row r="114" spans="2:14" x14ac:dyDescent="0.2">
      <c r="B114" s="43" t="s">
        <v>47</v>
      </c>
      <c r="M114" s="48"/>
      <c r="N114" s="48"/>
    </row>
    <row r="115" spans="2:14" x14ac:dyDescent="0.2">
      <c r="B115" s="43" t="s">
        <v>47</v>
      </c>
      <c r="M115" s="48"/>
      <c r="N115" s="48"/>
    </row>
    <row r="116" spans="2:14" x14ac:dyDescent="0.2">
      <c r="B116" s="43" t="s">
        <v>47</v>
      </c>
      <c r="M116" s="48"/>
      <c r="N116" s="48"/>
    </row>
    <row r="117" spans="2:14" x14ac:dyDescent="0.2">
      <c r="B117" s="43" t="s">
        <v>47</v>
      </c>
      <c r="M117" s="48"/>
      <c r="N117" s="48"/>
    </row>
    <row r="118" spans="2:14" x14ac:dyDescent="0.2">
      <c r="B118" s="43" t="s">
        <v>47</v>
      </c>
      <c r="M118" s="48"/>
      <c r="N118" s="48"/>
    </row>
    <row r="119" spans="2:14" x14ac:dyDescent="0.2">
      <c r="B119" s="43" t="s">
        <v>47</v>
      </c>
      <c r="M119" s="48"/>
      <c r="N119" s="48"/>
    </row>
    <row r="120" spans="2:14" x14ac:dyDescent="0.2">
      <c r="B120" s="43" t="s">
        <v>47</v>
      </c>
      <c r="M120" s="48"/>
      <c r="N120" s="48"/>
    </row>
    <row r="121" spans="2:14" x14ac:dyDescent="0.2">
      <c r="B121" s="43" t="s">
        <v>47</v>
      </c>
      <c r="M121" s="48"/>
      <c r="N121" s="48"/>
    </row>
    <row r="122" spans="2:14" x14ac:dyDescent="0.2">
      <c r="B122" s="43" t="s">
        <v>47</v>
      </c>
      <c r="M122" s="48"/>
      <c r="N122" s="48"/>
    </row>
    <row r="123" spans="2:14" x14ac:dyDescent="0.2">
      <c r="B123" s="43" t="s">
        <v>47</v>
      </c>
      <c r="M123" s="48"/>
      <c r="N123" s="48"/>
    </row>
    <row r="124" spans="2:14" x14ac:dyDescent="0.2">
      <c r="B124" s="43" t="s">
        <v>47</v>
      </c>
      <c r="M124" s="48"/>
      <c r="N124" s="48"/>
    </row>
    <row r="125" spans="2:14" x14ac:dyDescent="0.2">
      <c r="B125" s="43" t="s">
        <v>47</v>
      </c>
      <c r="M125" s="48"/>
      <c r="N125" s="48"/>
    </row>
    <row r="126" spans="2:14" x14ac:dyDescent="0.2">
      <c r="B126" s="43" t="s">
        <v>47</v>
      </c>
      <c r="M126" s="48"/>
      <c r="N126" s="48"/>
    </row>
    <row r="127" spans="2:14" x14ac:dyDescent="0.2">
      <c r="B127" s="43" t="s">
        <v>47</v>
      </c>
      <c r="M127" s="48"/>
      <c r="N127" s="48"/>
    </row>
    <row r="128" spans="2:14" x14ac:dyDescent="0.2">
      <c r="B128" s="43" t="s">
        <v>47</v>
      </c>
      <c r="M128" s="48"/>
      <c r="N128" s="48"/>
    </row>
    <row r="129" spans="2:14" x14ac:dyDescent="0.2">
      <c r="B129" s="43" t="s">
        <v>47</v>
      </c>
      <c r="M129" s="48"/>
      <c r="N129" s="48"/>
    </row>
    <row r="130" spans="2:14" x14ac:dyDescent="0.2">
      <c r="B130" s="43" t="s">
        <v>47</v>
      </c>
      <c r="M130" s="48"/>
      <c r="N130" s="48"/>
    </row>
    <row r="131" spans="2:14" x14ac:dyDescent="0.2">
      <c r="B131" s="43" t="s">
        <v>47</v>
      </c>
      <c r="M131" s="48"/>
      <c r="N131" s="48"/>
    </row>
    <row r="132" spans="2:14" x14ac:dyDescent="0.2">
      <c r="B132" s="43" t="s">
        <v>47</v>
      </c>
      <c r="M132" s="48"/>
      <c r="N132" s="48"/>
    </row>
    <row r="133" spans="2:14" x14ac:dyDescent="0.2">
      <c r="B133" s="43" t="s">
        <v>47</v>
      </c>
      <c r="M133" s="48"/>
      <c r="N133" s="48"/>
    </row>
    <row r="134" spans="2:14" x14ac:dyDescent="0.2">
      <c r="B134" s="43" t="s">
        <v>47</v>
      </c>
      <c r="M134" s="48"/>
      <c r="N134" s="48"/>
    </row>
    <row r="135" spans="2:14" x14ac:dyDescent="0.2">
      <c r="B135" s="43" t="s">
        <v>47</v>
      </c>
      <c r="M135" s="48"/>
      <c r="N135" s="48"/>
    </row>
    <row r="136" spans="2:14" x14ac:dyDescent="0.2">
      <c r="B136" s="43" t="s">
        <v>47</v>
      </c>
      <c r="M136" s="48"/>
      <c r="N136" s="48"/>
    </row>
  </sheetData>
  <autoFilter ref="A3:P75" xr:uid="{00000000-0001-0000-0300-000000000000}"/>
  <mergeCells count="1">
    <mergeCell ref="A1:J1"/>
  </mergeCells>
  <phoneticPr fontId="1"/>
  <printOptions horizontalCentered="1"/>
  <pageMargins left="0" right="0" top="0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22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24</v>
      </c>
      <c r="B4" s="32" t="e">
        <f>#REF!</f>
        <v>#REF!</v>
      </c>
      <c r="C4" s="32" t="s">
        <v>46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69" t="s">
        <v>25</v>
      </c>
      <c r="F6" s="69"/>
      <c r="G6" s="34"/>
      <c r="H6" s="70"/>
      <c r="I6" s="70"/>
      <c r="J6" s="70"/>
      <c r="K6" s="32"/>
    </row>
    <row r="7" spans="1:12" ht="26.25" customHeight="1" x14ac:dyDescent="0.15">
      <c r="A7" s="32"/>
      <c r="B7" s="32"/>
      <c r="C7" s="32"/>
      <c r="D7" s="32"/>
      <c r="E7" s="71" t="s">
        <v>26</v>
      </c>
      <c r="F7" s="71"/>
      <c r="G7" s="34"/>
      <c r="H7" s="70"/>
      <c r="I7" s="70"/>
      <c r="J7" s="70"/>
      <c r="K7" s="32"/>
    </row>
    <row r="8" spans="1:12" ht="26.25" customHeight="1" x14ac:dyDescent="0.15">
      <c r="A8" s="32"/>
      <c r="B8" s="32"/>
      <c r="C8" s="32"/>
      <c r="D8" s="32"/>
      <c r="E8" s="72" t="s">
        <v>27</v>
      </c>
      <c r="F8" s="72"/>
      <c r="G8" s="35"/>
      <c r="H8" s="73"/>
      <c r="I8" s="73"/>
      <c r="J8" s="73"/>
      <c r="K8" s="36" t="s">
        <v>28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74" t="s">
        <v>29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30</v>
      </c>
      <c r="C14" s="75" t="e">
        <f>#REF!</f>
        <v>#REF!</v>
      </c>
      <c r="D14" s="75"/>
      <c r="E14" s="75"/>
      <c r="F14" s="75"/>
      <c r="G14" s="75"/>
      <c r="H14" s="75"/>
      <c r="I14" s="75"/>
      <c r="J14" s="75"/>
      <c r="K14" s="75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76" t="s">
        <v>31</v>
      </c>
      <c r="C17" s="76"/>
      <c r="D17" s="77" t="s">
        <v>32</v>
      </c>
      <c r="E17" s="78"/>
      <c r="F17" s="78"/>
      <c r="G17" s="78"/>
      <c r="H17" s="78"/>
      <c r="I17" s="78"/>
      <c r="J17" s="78"/>
      <c r="K17" s="79"/>
    </row>
    <row r="18" spans="1:11" ht="28.5" customHeight="1" thickTop="1" x14ac:dyDescent="0.15">
      <c r="A18" s="32"/>
      <c r="B18" s="80" t="s">
        <v>33</v>
      </c>
      <c r="C18" s="81"/>
      <c r="D18" s="82">
        <f>+SUM(D19:J19)</f>
        <v>0</v>
      </c>
      <c r="E18" s="83"/>
      <c r="F18" s="83"/>
      <c r="G18" s="83"/>
      <c r="H18" s="83"/>
      <c r="I18" s="83"/>
      <c r="J18" s="83"/>
      <c r="K18" s="37" t="s">
        <v>34</v>
      </c>
    </row>
    <row r="19" spans="1:11" ht="28.5" customHeight="1" x14ac:dyDescent="0.15">
      <c r="A19" s="32"/>
      <c r="B19" s="38"/>
      <c r="C19" s="39" t="s">
        <v>35</v>
      </c>
      <c r="D19" s="87"/>
      <c r="E19" s="88"/>
      <c r="F19" s="88"/>
      <c r="G19" s="88"/>
      <c r="H19" s="88"/>
      <c r="I19" s="88"/>
      <c r="J19" s="88"/>
      <c r="K19" s="40" t="s">
        <v>34</v>
      </c>
    </row>
    <row r="20" spans="1:11" ht="28.5" customHeight="1" x14ac:dyDescent="0.15">
      <c r="A20" s="32"/>
      <c r="B20" s="84" t="s">
        <v>36</v>
      </c>
      <c r="C20" s="84"/>
      <c r="D20" s="87"/>
      <c r="E20" s="88"/>
      <c r="F20" s="88"/>
      <c r="G20" s="88"/>
      <c r="H20" s="88"/>
      <c r="I20" s="88"/>
      <c r="J20" s="88"/>
      <c r="K20" s="40" t="s">
        <v>34</v>
      </c>
    </row>
    <row r="21" spans="1:11" ht="28.5" customHeight="1" x14ac:dyDescent="0.15">
      <c r="A21" s="32"/>
      <c r="B21" s="89" t="s">
        <v>37</v>
      </c>
      <c r="C21" s="89"/>
      <c r="D21" s="87"/>
      <c r="E21" s="88"/>
      <c r="F21" s="88"/>
      <c r="G21" s="88"/>
      <c r="H21" s="88"/>
      <c r="I21" s="88"/>
      <c r="J21" s="88"/>
      <c r="K21" s="40" t="s">
        <v>34</v>
      </c>
    </row>
    <row r="22" spans="1:11" ht="28.5" customHeight="1" thickBot="1" x14ac:dyDescent="0.2">
      <c r="A22" s="32"/>
      <c r="B22" s="90" t="s">
        <v>38</v>
      </c>
      <c r="C22" s="90"/>
      <c r="D22" s="91"/>
      <c r="E22" s="92"/>
      <c r="F22" s="92"/>
      <c r="G22" s="92"/>
      <c r="H22" s="92"/>
      <c r="I22" s="92"/>
      <c r="J22" s="92"/>
      <c r="K22" s="41" t="s">
        <v>34</v>
      </c>
    </row>
    <row r="23" spans="1:11" ht="28.5" customHeight="1" thickTop="1" x14ac:dyDescent="0.15">
      <c r="A23" s="32"/>
      <c r="B23" s="84" t="s">
        <v>39</v>
      </c>
      <c r="C23" s="84"/>
      <c r="D23" s="85" t="str">
        <f>IF(SUM(D18,D20:J22)=0,"",SUM(D18,D20:J22))</f>
        <v/>
      </c>
      <c r="E23" s="86"/>
      <c r="F23" s="86"/>
      <c r="G23" s="86"/>
      <c r="H23" s="86"/>
      <c r="I23" s="86"/>
      <c r="J23" s="86"/>
      <c r="K23" s="37" t="s">
        <v>34</v>
      </c>
    </row>
    <row r="25" spans="1:11" ht="16.5" customHeight="1" x14ac:dyDescent="0.15">
      <c r="B25" s="32" t="s">
        <v>40</v>
      </c>
      <c r="C25" s="32"/>
      <c r="D25" s="32"/>
      <c r="E25" s="32"/>
    </row>
    <row r="26" spans="1:11" ht="16.5" customHeight="1" x14ac:dyDescent="0.15">
      <c r="B26" s="32" t="s">
        <v>41</v>
      </c>
      <c r="C26" s="32"/>
      <c r="D26" s="32"/>
      <c r="E26" s="32"/>
    </row>
    <row r="27" spans="1:11" ht="16.5" customHeight="1" x14ac:dyDescent="0.15">
      <c r="B27" s="32" t="s">
        <v>42</v>
      </c>
      <c r="C27" s="32"/>
      <c r="D27" s="32"/>
      <c r="E27" s="32"/>
    </row>
    <row r="28" spans="1:11" ht="16.5" customHeight="1" x14ac:dyDescent="0.15">
      <c r="B28" s="32" t="s">
        <v>43</v>
      </c>
      <c r="C28" s="32"/>
      <c r="D28" s="32"/>
      <c r="E28" s="32"/>
    </row>
    <row r="29" spans="1:11" ht="16.5" customHeight="1" x14ac:dyDescent="0.15">
      <c r="B29" s="32" t="s">
        <v>44</v>
      </c>
      <c r="C29" s="32"/>
      <c r="D29" s="32"/>
      <c r="E29" s="32"/>
    </row>
    <row r="30" spans="1:11" ht="14.25" x14ac:dyDescent="0.15">
      <c r="B30" s="32" t="s">
        <v>45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堤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堤!Print_Area</vt:lpstr>
      <vt:lpstr>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2026-06-18T11:48:21Z</dcterms:modified>
</cp:coreProperties>
</file>