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2760" yWindow="32760" windowWidth="19212" windowHeight="4128" tabRatio="683"/>
  </bookViews>
  <sheets>
    <sheet name="00目次" sheetId="15" r:id="rId1"/>
    <sheet name="01特建届出状況" sheetId="12" r:id="rId2"/>
    <sheet name="02工場等数" sheetId="11" r:id="rId3"/>
    <sheet name="03一般環境" sheetId="14" r:id="rId4"/>
    <sheet name="04道路" sheetId="6" r:id="rId5"/>
    <sheet name="05面的" sheetId="1" r:id="rId6"/>
    <sheet name="06新幹線" sheetId="7" r:id="rId7"/>
    <sheet name="07在来鉄道" sheetId="9" r:id="rId8"/>
  </sheets>
  <definedNames>
    <definedName name="_xlnm._FilterDatabase" localSheetId="3" hidden="1">'03一般環境'!$A$8:$H$8</definedName>
    <definedName name="_xlnm._FilterDatabase" localSheetId="4" hidden="1">'04道路'!$A$8:$Q$8</definedName>
    <definedName name="_xlnm._FilterDatabase" localSheetId="5" hidden="1">'05面的'!$A$4:$R$4</definedName>
    <definedName name="_xlnm._FilterDatabase" localSheetId="6" hidden="1">'06新幹線'!$A$8:$J$145</definedName>
    <definedName name="_xlnm._FilterDatabase" localSheetId="7" hidden="1">'07在来鉄道'!$A$5:$O$5</definedName>
    <definedName name="_xlnm.Print_Area" localSheetId="1">'01特建届出状況'!$A$1:$AN$17</definedName>
    <definedName name="_xlnm.Print_Area" localSheetId="3">'03一般環境'!$A$1:$H$302</definedName>
    <definedName name="_xlnm.Print_Titles" localSheetId="4">'04道路'!$7:$8</definedName>
    <definedName name="_xlnm.Print_Titles" localSheetId="5">'05面的'!$3:$4</definedName>
  </definedNames>
  <calcPr calcId="162913"/>
</workbook>
</file>

<file path=xl/calcChain.xml><?xml version="1.0" encoding="utf-8"?>
<calcChain xmlns="http://schemas.openxmlformats.org/spreadsheetml/2006/main">
  <c r="A1" i="12" l="1"/>
  <c r="A1" i="9"/>
  <c r="A1" i="7"/>
  <c r="A1" i="1"/>
  <c r="A1" i="6"/>
  <c r="A1" i="14"/>
  <c r="A1" i="11"/>
  <c r="R53" i="1"/>
  <c r="Q53" i="1"/>
  <c r="P53" i="1"/>
  <c r="O53" i="1"/>
  <c r="I53" i="1"/>
  <c r="D53" i="1"/>
  <c r="N53" i="1" s="1"/>
  <c r="R52" i="1"/>
  <c r="Q52" i="1"/>
  <c r="P52" i="1"/>
  <c r="O52" i="1"/>
  <c r="I52" i="1"/>
  <c r="D52" i="1"/>
  <c r="N52" i="1" s="1"/>
  <c r="R51" i="1"/>
  <c r="Q51" i="1"/>
  <c r="P51" i="1"/>
  <c r="O51" i="1"/>
  <c r="I51" i="1"/>
  <c r="D51" i="1"/>
  <c r="R50" i="1"/>
  <c r="Q50" i="1"/>
  <c r="P50" i="1"/>
  <c r="O50" i="1"/>
  <c r="I50" i="1"/>
  <c r="N50" i="1" s="1"/>
  <c r="D50" i="1"/>
  <c r="R49" i="1"/>
  <c r="Q49" i="1"/>
  <c r="P49" i="1"/>
  <c r="O49" i="1"/>
  <c r="I49" i="1"/>
  <c r="D49" i="1"/>
  <c r="N49" i="1" s="1"/>
  <c r="R48" i="1"/>
  <c r="Q48" i="1"/>
  <c r="P48" i="1"/>
  <c r="O48" i="1"/>
  <c r="I48" i="1"/>
  <c r="D48" i="1"/>
  <c r="N48" i="1" s="1"/>
  <c r="R47" i="1"/>
  <c r="Q47" i="1"/>
  <c r="P47" i="1"/>
  <c r="O47" i="1"/>
  <c r="I47" i="1"/>
  <c r="D47" i="1"/>
  <c r="R46" i="1"/>
  <c r="Q46" i="1"/>
  <c r="P46" i="1"/>
  <c r="O46" i="1"/>
  <c r="I46" i="1"/>
  <c r="D46" i="1"/>
  <c r="N46" i="1"/>
  <c r="R45" i="1"/>
  <c r="Q45" i="1"/>
  <c r="P45" i="1"/>
  <c r="O45" i="1"/>
  <c r="I45" i="1"/>
  <c r="D45" i="1"/>
  <c r="N45" i="1"/>
  <c r="R43" i="1"/>
  <c r="Q43" i="1"/>
  <c r="P43" i="1"/>
  <c r="O43" i="1"/>
  <c r="I43" i="1"/>
  <c r="D43" i="1"/>
  <c r="N43" i="1" s="1"/>
  <c r="R42" i="1"/>
  <c r="Q42" i="1"/>
  <c r="P42" i="1"/>
  <c r="O42" i="1"/>
  <c r="I42" i="1"/>
  <c r="N42" i="1" s="1"/>
  <c r="D42" i="1"/>
  <c r="R41" i="1"/>
  <c r="Q41" i="1"/>
  <c r="P41" i="1"/>
  <c r="O41" i="1"/>
  <c r="I41" i="1"/>
  <c r="D41" i="1"/>
  <c r="N41" i="1" s="1"/>
  <c r="R40" i="1"/>
  <c r="Q40" i="1"/>
  <c r="P40" i="1"/>
  <c r="O40" i="1"/>
  <c r="I40" i="1"/>
  <c r="D40" i="1"/>
  <c r="N40" i="1"/>
  <c r="R39" i="1"/>
  <c r="Q39" i="1"/>
  <c r="P39" i="1"/>
  <c r="O39" i="1"/>
  <c r="I39" i="1"/>
  <c r="D39" i="1"/>
  <c r="N39" i="1" s="1"/>
  <c r="R38" i="1"/>
  <c r="Q38" i="1"/>
  <c r="P38" i="1"/>
  <c r="O38" i="1"/>
  <c r="I38" i="1"/>
  <c r="D38" i="1"/>
  <c r="R37" i="1"/>
  <c r="Q37" i="1"/>
  <c r="P37" i="1"/>
  <c r="O37" i="1"/>
  <c r="I37" i="1"/>
  <c r="N37" i="1" s="1"/>
  <c r="D37" i="1"/>
  <c r="R36" i="1"/>
  <c r="Q36" i="1"/>
  <c r="P36" i="1"/>
  <c r="O36" i="1"/>
  <c r="I36" i="1"/>
  <c r="D36" i="1"/>
  <c r="R35" i="1"/>
  <c r="Q35" i="1"/>
  <c r="P35" i="1"/>
  <c r="O35" i="1"/>
  <c r="I35" i="1"/>
  <c r="D35" i="1"/>
  <c r="N35" i="1"/>
  <c r="I33" i="1"/>
  <c r="I32" i="1"/>
  <c r="I31" i="1"/>
  <c r="I30" i="1"/>
  <c r="N30" i="1" s="1"/>
  <c r="I29" i="1"/>
  <c r="I28" i="1"/>
  <c r="I27" i="1"/>
  <c r="I26" i="1"/>
  <c r="I25" i="1"/>
  <c r="N25" i="1" s="1"/>
  <c r="I55" i="1"/>
  <c r="I56" i="1"/>
  <c r="R33" i="1"/>
  <c r="Q33" i="1"/>
  <c r="P33" i="1"/>
  <c r="O33" i="1"/>
  <c r="D33" i="1"/>
  <c r="N33" i="1" s="1"/>
  <c r="R32" i="1"/>
  <c r="Q32" i="1"/>
  <c r="P32" i="1"/>
  <c r="O32" i="1"/>
  <c r="D32" i="1"/>
  <c r="N32" i="1"/>
  <c r="R31" i="1"/>
  <c r="Q31" i="1"/>
  <c r="P31" i="1"/>
  <c r="O31" i="1"/>
  <c r="D31" i="1"/>
  <c r="N31" i="1"/>
  <c r="R30" i="1"/>
  <c r="Q30" i="1"/>
  <c r="P30" i="1"/>
  <c r="O30" i="1"/>
  <c r="D30" i="1"/>
  <c r="R29" i="1"/>
  <c r="Q29" i="1"/>
  <c r="P29" i="1"/>
  <c r="O29" i="1"/>
  <c r="D29" i="1"/>
  <c r="R28" i="1"/>
  <c r="Q28" i="1"/>
  <c r="P28" i="1"/>
  <c r="O28" i="1"/>
  <c r="D28" i="1"/>
  <c r="N28" i="1"/>
  <c r="R27" i="1"/>
  <c r="Q27" i="1"/>
  <c r="P27" i="1"/>
  <c r="O27" i="1"/>
  <c r="D27" i="1"/>
  <c r="R26" i="1"/>
  <c r="Q26" i="1"/>
  <c r="P26" i="1"/>
  <c r="O26" i="1"/>
  <c r="D26" i="1"/>
  <c r="N26" i="1" s="1"/>
  <c r="R25" i="1"/>
  <c r="Q25" i="1"/>
  <c r="P25" i="1"/>
  <c r="O25" i="1"/>
  <c r="D25" i="1"/>
  <c r="D5" i="1"/>
  <c r="N5" i="1" s="1"/>
  <c r="D70" i="1"/>
  <c r="N70" i="1" s="1"/>
  <c r="R207" i="1"/>
  <c r="Q207" i="1"/>
  <c r="P207" i="1"/>
  <c r="O207" i="1"/>
  <c r="I207" i="1"/>
  <c r="D207" i="1"/>
  <c r="N207" i="1"/>
  <c r="R212" i="1"/>
  <c r="Q212" i="1"/>
  <c r="P212" i="1"/>
  <c r="O212" i="1"/>
  <c r="I212" i="1"/>
  <c r="D212" i="1"/>
  <c r="R211" i="1"/>
  <c r="Q211" i="1"/>
  <c r="P211" i="1"/>
  <c r="O211" i="1"/>
  <c r="I211" i="1"/>
  <c r="D211" i="1"/>
  <c r="N211" i="1"/>
  <c r="R210" i="1"/>
  <c r="Q210" i="1"/>
  <c r="P210" i="1"/>
  <c r="O210" i="1"/>
  <c r="I210" i="1"/>
  <c r="D210" i="1"/>
  <c r="N210" i="1"/>
  <c r="R209" i="1"/>
  <c r="Q209" i="1"/>
  <c r="P209" i="1"/>
  <c r="O209" i="1"/>
  <c r="I209" i="1"/>
  <c r="D209" i="1"/>
  <c r="N209" i="1" s="1"/>
  <c r="R208" i="1"/>
  <c r="Q208" i="1"/>
  <c r="P208" i="1"/>
  <c r="O208" i="1"/>
  <c r="I208" i="1"/>
  <c r="D208" i="1"/>
  <c r="N208" i="1" s="1"/>
  <c r="R206" i="1"/>
  <c r="Q206" i="1"/>
  <c r="P206" i="1"/>
  <c r="O206" i="1"/>
  <c r="I206" i="1"/>
  <c r="D206" i="1"/>
  <c r="N206" i="1" s="1"/>
  <c r="R205" i="1"/>
  <c r="Q205" i="1"/>
  <c r="P205" i="1"/>
  <c r="O205" i="1"/>
  <c r="I205" i="1"/>
  <c r="D205" i="1"/>
  <c r="N205" i="1"/>
  <c r="R204" i="1"/>
  <c r="Q204" i="1"/>
  <c r="P204" i="1"/>
  <c r="O204" i="1"/>
  <c r="I204" i="1"/>
  <c r="D204" i="1"/>
  <c r="N204" i="1"/>
  <c r="R203" i="1"/>
  <c r="Q203" i="1"/>
  <c r="P203" i="1"/>
  <c r="O203" i="1"/>
  <c r="I203" i="1"/>
  <c r="D203" i="1"/>
  <c r="N203" i="1" s="1"/>
  <c r="R202" i="1"/>
  <c r="Q202" i="1"/>
  <c r="P202" i="1"/>
  <c r="O202" i="1"/>
  <c r="I202" i="1"/>
  <c r="D202" i="1"/>
  <c r="N202" i="1"/>
  <c r="R201" i="1"/>
  <c r="Q201" i="1"/>
  <c r="P201" i="1"/>
  <c r="O201" i="1"/>
  <c r="I201" i="1"/>
  <c r="D201" i="1"/>
  <c r="N201" i="1"/>
  <c r="R200" i="1"/>
  <c r="Q200" i="1"/>
  <c r="P200" i="1"/>
  <c r="O200" i="1"/>
  <c r="I200" i="1"/>
  <c r="N200" i="1" s="1"/>
  <c r="D200" i="1"/>
  <c r="R199" i="1"/>
  <c r="Q199" i="1"/>
  <c r="P199" i="1"/>
  <c r="O199" i="1"/>
  <c r="I199" i="1"/>
  <c r="N199" i="1"/>
  <c r="D199" i="1"/>
  <c r="R198" i="1"/>
  <c r="Q198" i="1"/>
  <c r="P198" i="1"/>
  <c r="O198" i="1"/>
  <c r="I198" i="1"/>
  <c r="D198" i="1"/>
  <c r="N198" i="1" s="1"/>
  <c r="R197" i="1"/>
  <c r="Q197" i="1"/>
  <c r="P197" i="1"/>
  <c r="O197" i="1"/>
  <c r="I197" i="1"/>
  <c r="D197" i="1"/>
  <c r="N197" i="1"/>
  <c r="R196" i="1"/>
  <c r="Q196" i="1"/>
  <c r="P196" i="1"/>
  <c r="O196" i="1"/>
  <c r="I196" i="1"/>
  <c r="D196" i="1"/>
  <c r="N196" i="1"/>
  <c r="R195" i="1"/>
  <c r="Q195" i="1"/>
  <c r="P195" i="1"/>
  <c r="O195" i="1"/>
  <c r="I195" i="1"/>
  <c r="D195" i="1"/>
  <c r="N195" i="1"/>
  <c r="R193" i="1"/>
  <c r="Q193" i="1"/>
  <c r="P193" i="1"/>
  <c r="O193" i="1"/>
  <c r="I193" i="1"/>
  <c r="D193" i="1"/>
  <c r="R192" i="1"/>
  <c r="Q192" i="1"/>
  <c r="P192" i="1"/>
  <c r="O192" i="1"/>
  <c r="I192" i="1"/>
  <c r="N192" i="1" s="1"/>
  <c r="D192" i="1"/>
  <c r="R191" i="1"/>
  <c r="Q191" i="1"/>
  <c r="P191" i="1"/>
  <c r="O191" i="1"/>
  <c r="I191" i="1"/>
  <c r="D191" i="1"/>
  <c r="N191" i="1" s="1"/>
  <c r="R190" i="1"/>
  <c r="Q190" i="1"/>
  <c r="P190" i="1"/>
  <c r="O190" i="1"/>
  <c r="I190" i="1"/>
  <c r="D190" i="1"/>
  <c r="R189" i="1"/>
  <c r="Q189" i="1"/>
  <c r="P189" i="1"/>
  <c r="O189" i="1"/>
  <c r="I189" i="1"/>
  <c r="D189" i="1"/>
  <c r="N189" i="1" s="1"/>
  <c r="R188" i="1"/>
  <c r="Q188" i="1"/>
  <c r="P188" i="1"/>
  <c r="O188" i="1"/>
  <c r="I188" i="1"/>
  <c r="D188" i="1"/>
  <c r="N188" i="1"/>
  <c r="R187" i="1"/>
  <c r="Q187" i="1"/>
  <c r="P187" i="1"/>
  <c r="O187" i="1"/>
  <c r="I187" i="1"/>
  <c r="N187" i="1" s="1"/>
  <c r="D187" i="1"/>
  <c r="R186" i="1"/>
  <c r="Q186" i="1"/>
  <c r="P186" i="1"/>
  <c r="O186" i="1"/>
  <c r="I186" i="1"/>
  <c r="D186" i="1"/>
  <c r="N186" i="1" s="1"/>
  <c r="R185" i="1"/>
  <c r="Q185" i="1"/>
  <c r="P185" i="1"/>
  <c r="O185" i="1"/>
  <c r="I185" i="1"/>
  <c r="D185" i="1"/>
  <c r="N185" i="1"/>
  <c r="R184" i="1"/>
  <c r="Q184" i="1"/>
  <c r="P184" i="1"/>
  <c r="O184" i="1"/>
  <c r="I184" i="1"/>
  <c r="D184" i="1"/>
  <c r="N184" i="1"/>
  <c r="R183" i="1"/>
  <c r="Q183" i="1"/>
  <c r="P183" i="1"/>
  <c r="O183" i="1"/>
  <c r="I183" i="1"/>
  <c r="D183" i="1"/>
  <c r="N183" i="1"/>
  <c r="R182" i="1"/>
  <c r="Q182" i="1"/>
  <c r="P182" i="1"/>
  <c r="O182" i="1"/>
  <c r="I182" i="1"/>
  <c r="D182" i="1"/>
  <c r="N182" i="1" s="1"/>
  <c r="R181" i="1"/>
  <c r="Q181" i="1"/>
  <c r="P181" i="1"/>
  <c r="O181" i="1"/>
  <c r="I181" i="1"/>
  <c r="D181" i="1"/>
  <c r="N181" i="1" s="1"/>
  <c r="R180" i="1"/>
  <c r="Q180" i="1"/>
  <c r="P180" i="1"/>
  <c r="O180" i="1"/>
  <c r="I180" i="1"/>
  <c r="D180" i="1"/>
  <c r="N180" i="1" s="1"/>
  <c r="R179" i="1"/>
  <c r="Q179" i="1"/>
  <c r="P179" i="1"/>
  <c r="O179" i="1"/>
  <c r="I179" i="1"/>
  <c r="D179" i="1"/>
  <c r="N179" i="1" s="1"/>
  <c r="R178" i="1"/>
  <c r="Q178" i="1"/>
  <c r="P178" i="1"/>
  <c r="O178" i="1"/>
  <c r="I178" i="1"/>
  <c r="D178" i="1"/>
  <c r="N178" i="1" s="1"/>
  <c r="R177" i="1"/>
  <c r="Q177" i="1"/>
  <c r="P177" i="1"/>
  <c r="O177" i="1"/>
  <c r="I177" i="1"/>
  <c r="D177" i="1"/>
  <c r="N177" i="1"/>
  <c r="Q176" i="1"/>
  <c r="P176" i="1"/>
  <c r="O176" i="1"/>
  <c r="I176" i="1"/>
  <c r="N176" i="1" s="1"/>
  <c r="R173" i="1"/>
  <c r="Q173" i="1"/>
  <c r="P173" i="1"/>
  <c r="O173" i="1"/>
  <c r="I173" i="1"/>
  <c r="D173" i="1"/>
  <c r="R172" i="1"/>
  <c r="Q172" i="1"/>
  <c r="P172" i="1"/>
  <c r="O172" i="1"/>
  <c r="I172" i="1"/>
  <c r="D172" i="1"/>
  <c r="N172" i="1" s="1"/>
  <c r="R171" i="1"/>
  <c r="Q171" i="1"/>
  <c r="P171" i="1"/>
  <c r="O171" i="1"/>
  <c r="I171" i="1"/>
  <c r="D171" i="1"/>
  <c r="N171" i="1"/>
  <c r="R170" i="1"/>
  <c r="Q170" i="1"/>
  <c r="P170" i="1"/>
  <c r="O170" i="1"/>
  <c r="I170" i="1"/>
  <c r="D170" i="1"/>
  <c r="N170" i="1"/>
  <c r="R169" i="1"/>
  <c r="Q169" i="1"/>
  <c r="P169" i="1"/>
  <c r="O169" i="1"/>
  <c r="I169" i="1"/>
  <c r="N169" i="1" s="1"/>
  <c r="D169" i="1"/>
  <c r="R174" i="1"/>
  <c r="Q174" i="1"/>
  <c r="P174" i="1"/>
  <c r="O174" i="1"/>
  <c r="I174" i="1"/>
  <c r="D174" i="1"/>
  <c r="N174" i="1" s="1"/>
  <c r="R168" i="1"/>
  <c r="Q168" i="1"/>
  <c r="P168" i="1"/>
  <c r="O168" i="1"/>
  <c r="I168" i="1"/>
  <c r="D168" i="1"/>
  <c r="N168" i="1" s="1"/>
  <c r="R167" i="1"/>
  <c r="Q167" i="1"/>
  <c r="P167" i="1"/>
  <c r="O167" i="1"/>
  <c r="I167" i="1"/>
  <c r="D167" i="1"/>
  <c r="R166" i="1"/>
  <c r="Q166" i="1"/>
  <c r="P166" i="1"/>
  <c r="O166" i="1"/>
  <c r="I166" i="1"/>
  <c r="D166" i="1"/>
  <c r="N166" i="1"/>
  <c r="R165" i="1"/>
  <c r="Q165" i="1"/>
  <c r="P165" i="1"/>
  <c r="O165" i="1"/>
  <c r="I165" i="1"/>
  <c r="D165" i="1"/>
  <c r="N165" i="1" s="1"/>
  <c r="R164" i="1"/>
  <c r="Q164" i="1"/>
  <c r="P164" i="1"/>
  <c r="O164" i="1"/>
  <c r="I164" i="1"/>
  <c r="N164" i="1"/>
  <c r="D164" i="1"/>
  <c r="R163" i="1"/>
  <c r="Q163" i="1"/>
  <c r="P163" i="1"/>
  <c r="O163" i="1"/>
  <c r="I163" i="1"/>
  <c r="D163" i="1"/>
  <c r="N163" i="1" s="1"/>
  <c r="R162" i="1"/>
  <c r="Q162" i="1"/>
  <c r="P162" i="1"/>
  <c r="O162" i="1"/>
  <c r="I162" i="1"/>
  <c r="D162" i="1"/>
  <c r="N162" i="1" s="1"/>
  <c r="R161" i="1"/>
  <c r="Q161" i="1"/>
  <c r="P161" i="1"/>
  <c r="O161" i="1"/>
  <c r="I161" i="1"/>
  <c r="D161" i="1"/>
  <c r="R160" i="1"/>
  <c r="Q160" i="1"/>
  <c r="P160" i="1"/>
  <c r="O160" i="1"/>
  <c r="I160" i="1"/>
  <c r="D160" i="1"/>
  <c r="N160" i="1" s="1"/>
  <c r="R159" i="1"/>
  <c r="Q159" i="1"/>
  <c r="P159" i="1"/>
  <c r="O159" i="1"/>
  <c r="I159" i="1"/>
  <c r="D159" i="1"/>
  <c r="N159" i="1" s="1"/>
  <c r="R158" i="1"/>
  <c r="Q158" i="1"/>
  <c r="P158" i="1"/>
  <c r="O158" i="1"/>
  <c r="I158" i="1"/>
  <c r="D158" i="1"/>
  <c r="N158" i="1" s="1"/>
  <c r="R157" i="1"/>
  <c r="Q157" i="1"/>
  <c r="P157" i="1"/>
  <c r="O157" i="1"/>
  <c r="I157" i="1"/>
  <c r="D157" i="1"/>
  <c r="N157" i="1"/>
  <c r="R155" i="1"/>
  <c r="Q155" i="1"/>
  <c r="P155" i="1"/>
  <c r="O155" i="1"/>
  <c r="R154" i="1"/>
  <c r="Q154" i="1"/>
  <c r="P154" i="1"/>
  <c r="O154" i="1"/>
  <c r="R153" i="1"/>
  <c r="Q153" i="1"/>
  <c r="P153" i="1"/>
  <c r="O153" i="1"/>
  <c r="R152" i="1"/>
  <c r="Q152" i="1"/>
  <c r="P152" i="1"/>
  <c r="O152" i="1"/>
  <c r="R151" i="1"/>
  <c r="Q151" i="1"/>
  <c r="P151" i="1"/>
  <c r="O151" i="1"/>
  <c r="R150" i="1"/>
  <c r="Q150" i="1"/>
  <c r="P150" i="1"/>
  <c r="O150" i="1"/>
  <c r="R149" i="1"/>
  <c r="Q149" i="1"/>
  <c r="P149" i="1"/>
  <c r="O149" i="1"/>
  <c r="R148" i="1"/>
  <c r="Q148" i="1"/>
  <c r="P148" i="1"/>
  <c r="O148" i="1"/>
  <c r="R147" i="1"/>
  <c r="Q147" i="1"/>
  <c r="P147" i="1"/>
  <c r="O147" i="1"/>
  <c r="R146" i="1"/>
  <c r="Q146" i="1"/>
  <c r="P146" i="1"/>
  <c r="O146" i="1"/>
  <c r="R145" i="1"/>
  <c r="Q145" i="1"/>
  <c r="P145" i="1"/>
  <c r="O145" i="1"/>
  <c r="R144" i="1"/>
  <c r="Q144" i="1"/>
  <c r="P144" i="1"/>
  <c r="O144" i="1"/>
  <c r="R143" i="1"/>
  <c r="Q143" i="1"/>
  <c r="P143" i="1"/>
  <c r="O143" i="1"/>
  <c r="R142" i="1"/>
  <c r="Q142" i="1"/>
  <c r="P142" i="1"/>
  <c r="O142" i="1"/>
  <c r="R141" i="1"/>
  <c r="Q141" i="1"/>
  <c r="P141" i="1"/>
  <c r="O141" i="1"/>
  <c r="R140" i="1"/>
  <c r="Q140" i="1"/>
  <c r="P140" i="1"/>
  <c r="O140" i="1"/>
  <c r="R139" i="1"/>
  <c r="Q139" i="1"/>
  <c r="P139" i="1"/>
  <c r="O139" i="1"/>
  <c r="R138" i="1"/>
  <c r="Q138" i="1"/>
  <c r="P138" i="1"/>
  <c r="O138" i="1"/>
  <c r="O136" i="1"/>
  <c r="P136" i="1"/>
  <c r="Q136" i="1"/>
  <c r="R136" i="1"/>
  <c r="R135" i="1"/>
  <c r="Q135" i="1"/>
  <c r="P135" i="1"/>
  <c r="O135" i="1"/>
  <c r="R134" i="1"/>
  <c r="Q134" i="1"/>
  <c r="P134" i="1"/>
  <c r="O134" i="1"/>
  <c r="R133" i="1"/>
  <c r="Q133" i="1"/>
  <c r="P133" i="1"/>
  <c r="O133" i="1"/>
  <c r="R132" i="1"/>
  <c r="Q132" i="1"/>
  <c r="P132" i="1"/>
  <c r="O132" i="1"/>
  <c r="R131" i="1"/>
  <c r="Q131" i="1"/>
  <c r="P131" i="1"/>
  <c r="O131" i="1"/>
  <c r="R130" i="1"/>
  <c r="Q130" i="1"/>
  <c r="P130" i="1"/>
  <c r="O130" i="1"/>
  <c r="R129" i="1"/>
  <c r="Q129" i="1"/>
  <c r="P129" i="1"/>
  <c r="O129" i="1"/>
  <c r="R128" i="1"/>
  <c r="Q128" i="1"/>
  <c r="P128" i="1"/>
  <c r="O128" i="1"/>
  <c r="R127" i="1"/>
  <c r="Q127" i="1"/>
  <c r="P127" i="1"/>
  <c r="O127" i="1"/>
  <c r="R126" i="1"/>
  <c r="Q126" i="1"/>
  <c r="P126" i="1"/>
  <c r="O126" i="1"/>
  <c r="R125" i="1"/>
  <c r="Q125" i="1"/>
  <c r="P125" i="1"/>
  <c r="O125" i="1"/>
  <c r="R124" i="1"/>
  <c r="Q124" i="1"/>
  <c r="P124" i="1"/>
  <c r="O124" i="1"/>
  <c r="R123" i="1"/>
  <c r="Q123" i="1"/>
  <c r="P123" i="1"/>
  <c r="O123" i="1"/>
  <c r="R122" i="1"/>
  <c r="Q122" i="1"/>
  <c r="P122" i="1"/>
  <c r="O122" i="1"/>
  <c r="R121" i="1"/>
  <c r="Q121" i="1"/>
  <c r="P121" i="1"/>
  <c r="O121" i="1"/>
  <c r="R120" i="1"/>
  <c r="Q120" i="1"/>
  <c r="P120" i="1"/>
  <c r="O120" i="1"/>
  <c r="R119" i="1"/>
  <c r="Q119" i="1"/>
  <c r="P119" i="1"/>
  <c r="O119" i="1"/>
  <c r="R117" i="1"/>
  <c r="Q117" i="1"/>
  <c r="P117" i="1"/>
  <c r="O117" i="1"/>
  <c r="R116" i="1"/>
  <c r="Q116" i="1"/>
  <c r="P116" i="1"/>
  <c r="O116" i="1"/>
  <c r="R115" i="1"/>
  <c r="Q115" i="1"/>
  <c r="P115" i="1"/>
  <c r="O115" i="1"/>
  <c r="R114" i="1"/>
  <c r="Q114" i="1"/>
  <c r="P114" i="1"/>
  <c r="O114" i="1"/>
  <c r="R113" i="1"/>
  <c r="Q113" i="1"/>
  <c r="P113" i="1"/>
  <c r="O113" i="1"/>
  <c r="R112" i="1"/>
  <c r="Q112" i="1"/>
  <c r="P112" i="1"/>
  <c r="O112" i="1"/>
  <c r="R111" i="1"/>
  <c r="Q111" i="1"/>
  <c r="P111" i="1"/>
  <c r="O111" i="1"/>
  <c r="R110" i="1"/>
  <c r="Q110" i="1"/>
  <c r="P110" i="1"/>
  <c r="O110" i="1"/>
  <c r="R109" i="1"/>
  <c r="Q109" i="1"/>
  <c r="P109" i="1"/>
  <c r="O109" i="1"/>
  <c r="R108" i="1"/>
  <c r="Q108" i="1"/>
  <c r="P108" i="1"/>
  <c r="O108" i="1"/>
  <c r="R107" i="1"/>
  <c r="Q107" i="1"/>
  <c r="P107" i="1"/>
  <c r="O107" i="1"/>
  <c r="R106" i="1"/>
  <c r="Q106" i="1"/>
  <c r="P106" i="1"/>
  <c r="O106" i="1"/>
  <c r="R105" i="1"/>
  <c r="Q105" i="1"/>
  <c r="P105" i="1"/>
  <c r="O105" i="1"/>
  <c r="R104" i="1"/>
  <c r="Q104" i="1"/>
  <c r="P104" i="1"/>
  <c r="O104" i="1"/>
  <c r="R103" i="1"/>
  <c r="Q103" i="1"/>
  <c r="P103" i="1"/>
  <c r="O103" i="1"/>
  <c r="R102" i="1"/>
  <c r="Q102" i="1"/>
  <c r="P102" i="1"/>
  <c r="O102" i="1"/>
  <c r="R101" i="1"/>
  <c r="Q101" i="1"/>
  <c r="P101" i="1"/>
  <c r="O101" i="1"/>
  <c r="O96" i="1"/>
  <c r="P96" i="1"/>
  <c r="Q96" i="1"/>
  <c r="R96" i="1"/>
  <c r="O97" i="1"/>
  <c r="P97" i="1"/>
  <c r="Q97" i="1"/>
  <c r="R97" i="1"/>
  <c r="O98" i="1"/>
  <c r="P98" i="1"/>
  <c r="Q98" i="1"/>
  <c r="R98" i="1"/>
  <c r="O99" i="1"/>
  <c r="P99" i="1"/>
  <c r="Q99" i="1"/>
  <c r="R99" i="1"/>
  <c r="R95" i="1"/>
  <c r="Q95" i="1"/>
  <c r="P95" i="1"/>
  <c r="O95" i="1"/>
  <c r="R94" i="1"/>
  <c r="Q94" i="1"/>
  <c r="P94" i="1"/>
  <c r="O94" i="1"/>
  <c r="R93" i="1"/>
  <c r="Q93" i="1"/>
  <c r="P93" i="1"/>
  <c r="O93" i="1"/>
  <c r="R92" i="1"/>
  <c r="Q92" i="1"/>
  <c r="P92" i="1"/>
  <c r="O92" i="1"/>
  <c r="R91" i="1"/>
  <c r="Q91" i="1"/>
  <c r="P91" i="1"/>
  <c r="O91" i="1"/>
  <c r="R90" i="1"/>
  <c r="Q90" i="1"/>
  <c r="P90" i="1"/>
  <c r="O90" i="1"/>
  <c r="R89" i="1"/>
  <c r="Q89" i="1"/>
  <c r="P89" i="1"/>
  <c r="O89" i="1"/>
  <c r="R88" i="1"/>
  <c r="Q88" i="1"/>
  <c r="P88" i="1"/>
  <c r="O88" i="1"/>
  <c r="R87" i="1"/>
  <c r="Q87" i="1"/>
  <c r="P87" i="1"/>
  <c r="O87" i="1"/>
  <c r="R86" i="1"/>
  <c r="Q86" i="1"/>
  <c r="P86" i="1"/>
  <c r="O86" i="1"/>
  <c r="R85" i="1"/>
  <c r="Q85" i="1"/>
  <c r="P85" i="1"/>
  <c r="O85" i="1"/>
  <c r="R84" i="1"/>
  <c r="Q84" i="1"/>
  <c r="P84" i="1"/>
  <c r="O84" i="1"/>
  <c r="R83" i="1"/>
  <c r="Q83" i="1"/>
  <c r="P83" i="1"/>
  <c r="O83" i="1"/>
  <c r="R81" i="1"/>
  <c r="Q81" i="1"/>
  <c r="P81" i="1"/>
  <c r="O81" i="1"/>
  <c r="R80" i="1"/>
  <c r="Q80" i="1"/>
  <c r="P80" i="1"/>
  <c r="O80" i="1"/>
  <c r="R79" i="1"/>
  <c r="Q79" i="1"/>
  <c r="P79" i="1"/>
  <c r="O79" i="1"/>
  <c r="R78" i="1"/>
  <c r="Q78" i="1"/>
  <c r="P78" i="1"/>
  <c r="O78" i="1"/>
  <c r="R77" i="1"/>
  <c r="Q77" i="1"/>
  <c r="P77" i="1"/>
  <c r="O77" i="1"/>
  <c r="R76" i="1"/>
  <c r="Q76" i="1"/>
  <c r="P76" i="1"/>
  <c r="O76" i="1"/>
  <c r="R75" i="1"/>
  <c r="Q75" i="1"/>
  <c r="P75" i="1"/>
  <c r="O75" i="1"/>
  <c r="R74" i="1"/>
  <c r="Q74" i="1"/>
  <c r="P74" i="1"/>
  <c r="O74" i="1"/>
  <c r="R73" i="1"/>
  <c r="Q73" i="1"/>
  <c r="P73" i="1"/>
  <c r="O73" i="1"/>
  <c r="R72" i="1"/>
  <c r="Q72" i="1"/>
  <c r="P72" i="1"/>
  <c r="O72" i="1"/>
  <c r="R71" i="1"/>
  <c r="Q71" i="1"/>
  <c r="P71" i="1"/>
  <c r="O71" i="1"/>
  <c r="R70" i="1"/>
  <c r="Q70" i="1"/>
  <c r="P70" i="1"/>
  <c r="O70" i="1"/>
  <c r="R69" i="1"/>
  <c r="Q69" i="1"/>
  <c r="P69" i="1"/>
  <c r="O69" i="1"/>
  <c r="O64" i="1"/>
  <c r="P64" i="1"/>
  <c r="Q64" i="1"/>
  <c r="R64" i="1"/>
  <c r="O65" i="1"/>
  <c r="P65" i="1"/>
  <c r="Q65" i="1"/>
  <c r="R65" i="1"/>
  <c r="O66" i="1"/>
  <c r="P66" i="1"/>
  <c r="Q66" i="1"/>
  <c r="R66" i="1"/>
  <c r="O67" i="1"/>
  <c r="P67" i="1"/>
  <c r="Q67" i="1"/>
  <c r="R67" i="1"/>
  <c r="R63" i="1"/>
  <c r="Q63" i="1"/>
  <c r="P63" i="1"/>
  <c r="O63" i="1"/>
  <c r="R62" i="1"/>
  <c r="Q62" i="1"/>
  <c r="P62" i="1"/>
  <c r="O62" i="1"/>
  <c r="R61" i="1"/>
  <c r="Q61" i="1"/>
  <c r="P61" i="1"/>
  <c r="O61" i="1"/>
  <c r="R60" i="1"/>
  <c r="Q60" i="1"/>
  <c r="P60" i="1"/>
  <c r="O60" i="1"/>
  <c r="R59" i="1"/>
  <c r="Q59" i="1"/>
  <c r="P59" i="1"/>
  <c r="O59" i="1"/>
  <c r="R58" i="1"/>
  <c r="Q58" i="1"/>
  <c r="P58" i="1"/>
  <c r="O58" i="1"/>
  <c r="R57" i="1"/>
  <c r="Q57" i="1"/>
  <c r="P57" i="1"/>
  <c r="O57" i="1"/>
  <c r="R56" i="1"/>
  <c r="Q56" i="1"/>
  <c r="P56" i="1"/>
  <c r="O56" i="1"/>
  <c r="R55" i="1"/>
  <c r="Q55" i="1"/>
  <c r="P55" i="1"/>
  <c r="O55" i="1"/>
  <c r="R23" i="1"/>
  <c r="Q23" i="1"/>
  <c r="P23" i="1"/>
  <c r="O23" i="1"/>
  <c r="R22" i="1"/>
  <c r="Q22" i="1"/>
  <c r="P22" i="1"/>
  <c r="O22" i="1"/>
  <c r="R21" i="1"/>
  <c r="Q21" i="1"/>
  <c r="P21" i="1"/>
  <c r="O21" i="1"/>
  <c r="R20" i="1"/>
  <c r="Q20" i="1"/>
  <c r="P20" i="1"/>
  <c r="O20" i="1"/>
  <c r="R19" i="1"/>
  <c r="Q19" i="1"/>
  <c r="P19" i="1"/>
  <c r="O19" i="1"/>
  <c r="R18" i="1"/>
  <c r="Q18" i="1"/>
  <c r="P18" i="1"/>
  <c r="O18" i="1"/>
  <c r="R17" i="1"/>
  <c r="Q17" i="1"/>
  <c r="P17" i="1"/>
  <c r="O17" i="1"/>
  <c r="R16" i="1"/>
  <c r="Q16" i="1"/>
  <c r="P16" i="1"/>
  <c r="O16" i="1"/>
  <c r="R15" i="1"/>
  <c r="Q15" i="1"/>
  <c r="P15" i="1"/>
  <c r="O15" i="1"/>
  <c r="R5" i="1"/>
  <c r="O5" i="1"/>
  <c r="P5" i="1"/>
  <c r="Q5" i="1"/>
  <c r="O6" i="1"/>
  <c r="P6" i="1"/>
  <c r="Q6" i="1"/>
  <c r="R6" i="1"/>
  <c r="O7" i="1"/>
  <c r="P7" i="1"/>
  <c r="Q7" i="1"/>
  <c r="R7" i="1"/>
  <c r="O8" i="1"/>
  <c r="P8" i="1"/>
  <c r="Q8" i="1"/>
  <c r="R8" i="1"/>
  <c r="O9" i="1"/>
  <c r="P9" i="1"/>
  <c r="Q9" i="1"/>
  <c r="R9" i="1"/>
  <c r="O10" i="1"/>
  <c r="P10" i="1"/>
  <c r="Q10" i="1"/>
  <c r="R10" i="1"/>
  <c r="O11" i="1"/>
  <c r="P11" i="1"/>
  <c r="Q11" i="1"/>
  <c r="R11" i="1"/>
  <c r="O12" i="1"/>
  <c r="P12" i="1"/>
  <c r="Q12" i="1"/>
  <c r="R12" i="1"/>
  <c r="O13" i="1"/>
  <c r="P13" i="1"/>
  <c r="Q13" i="1"/>
  <c r="R13" i="1"/>
  <c r="I155" i="1"/>
  <c r="N155" i="1" s="1"/>
  <c r="I154" i="1"/>
  <c r="I153" i="1"/>
  <c r="I152" i="1"/>
  <c r="I151" i="1"/>
  <c r="I150" i="1"/>
  <c r="I149" i="1"/>
  <c r="N149" i="1" s="1"/>
  <c r="I148" i="1"/>
  <c r="N148" i="1" s="1"/>
  <c r="I147" i="1"/>
  <c r="N147" i="1" s="1"/>
  <c r="I146" i="1"/>
  <c r="I145" i="1"/>
  <c r="I144" i="1"/>
  <c r="N144" i="1"/>
  <c r="I143" i="1"/>
  <c r="I142" i="1"/>
  <c r="N142" i="1"/>
  <c r="I141" i="1"/>
  <c r="I140" i="1"/>
  <c r="I139" i="1"/>
  <c r="I138" i="1"/>
  <c r="I136" i="1"/>
  <c r="I135" i="1"/>
  <c r="I134" i="1"/>
  <c r="I133" i="1"/>
  <c r="I132" i="1"/>
  <c r="I131" i="1"/>
  <c r="I130" i="1"/>
  <c r="I129" i="1"/>
  <c r="I128" i="1"/>
  <c r="N128" i="1" s="1"/>
  <c r="I127" i="1"/>
  <c r="N127" i="1"/>
  <c r="I126" i="1"/>
  <c r="I125" i="1"/>
  <c r="I124" i="1"/>
  <c r="I123" i="1"/>
  <c r="N123" i="1" s="1"/>
  <c r="I122" i="1"/>
  <c r="I121" i="1"/>
  <c r="N121" i="1"/>
  <c r="I120" i="1"/>
  <c r="I119" i="1"/>
  <c r="I117" i="1"/>
  <c r="I116" i="1"/>
  <c r="I115" i="1"/>
  <c r="I114" i="1"/>
  <c r="N114" i="1" s="1"/>
  <c r="I113" i="1"/>
  <c r="N113" i="1" s="1"/>
  <c r="I112" i="1"/>
  <c r="N112" i="1" s="1"/>
  <c r="I111" i="1"/>
  <c r="I110" i="1"/>
  <c r="I109" i="1"/>
  <c r="I108" i="1"/>
  <c r="I107" i="1"/>
  <c r="I106" i="1"/>
  <c r="N106" i="1" s="1"/>
  <c r="I105" i="1"/>
  <c r="N105" i="1" s="1"/>
  <c r="I104" i="1"/>
  <c r="N104" i="1" s="1"/>
  <c r="I103" i="1"/>
  <c r="I102" i="1"/>
  <c r="I101" i="1"/>
  <c r="I96" i="1"/>
  <c r="I97" i="1"/>
  <c r="N97" i="1" s="1"/>
  <c r="I98" i="1"/>
  <c r="N98" i="1" s="1"/>
  <c r="I99" i="1"/>
  <c r="I95" i="1"/>
  <c r="N95" i="1" s="1"/>
  <c r="I94" i="1"/>
  <c r="I93" i="1"/>
  <c r="N93" i="1"/>
  <c r="I92" i="1"/>
  <c r="I91" i="1"/>
  <c r="I90" i="1"/>
  <c r="I89" i="1"/>
  <c r="I88" i="1"/>
  <c r="N88" i="1" s="1"/>
  <c r="I87" i="1"/>
  <c r="N87" i="1" s="1"/>
  <c r="I86" i="1"/>
  <c r="I85" i="1"/>
  <c r="I84" i="1"/>
  <c r="I83" i="1"/>
  <c r="N83" i="1" s="1"/>
  <c r="I81" i="1"/>
  <c r="N81" i="1" s="1"/>
  <c r="I80" i="1"/>
  <c r="N80" i="1" s="1"/>
  <c r="I79" i="1"/>
  <c r="I78" i="1"/>
  <c r="I77" i="1"/>
  <c r="I76" i="1"/>
  <c r="I75" i="1"/>
  <c r="I74" i="1"/>
  <c r="I73" i="1"/>
  <c r="N73" i="1"/>
  <c r="I72" i="1"/>
  <c r="I71" i="1"/>
  <c r="I70" i="1"/>
  <c r="I69" i="1"/>
  <c r="I64" i="1"/>
  <c r="N64" i="1" s="1"/>
  <c r="I65" i="1"/>
  <c r="I66" i="1"/>
  <c r="N66" i="1" s="1"/>
  <c r="I67" i="1"/>
  <c r="I63" i="1"/>
  <c r="I62" i="1"/>
  <c r="I61" i="1"/>
  <c r="I60" i="1"/>
  <c r="N60" i="1" s="1"/>
  <c r="I59" i="1"/>
  <c r="N59" i="1" s="1"/>
  <c r="I58" i="1"/>
  <c r="N58" i="1" s="1"/>
  <c r="I57" i="1"/>
  <c r="I23" i="1"/>
  <c r="I22" i="1"/>
  <c r="I21" i="1"/>
  <c r="I20" i="1"/>
  <c r="I19" i="1"/>
  <c r="N19" i="1" s="1"/>
  <c r="I18" i="1"/>
  <c r="N18" i="1" s="1"/>
  <c r="I17" i="1"/>
  <c r="N17" i="1" s="1"/>
  <c r="I16" i="1"/>
  <c r="I15" i="1"/>
  <c r="I6" i="1"/>
  <c r="I7" i="1"/>
  <c r="I8" i="1"/>
  <c r="I9" i="1"/>
  <c r="N9" i="1" s="1"/>
  <c r="I10" i="1"/>
  <c r="N10" i="1" s="1"/>
  <c r="I11" i="1"/>
  <c r="I12" i="1"/>
  <c r="I13" i="1"/>
  <c r="I5" i="1"/>
  <c r="D155" i="1"/>
  <c r="D154" i="1"/>
  <c r="N154" i="1"/>
  <c r="D153" i="1"/>
  <c r="N153" i="1"/>
  <c r="D152" i="1"/>
  <c r="N152" i="1"/>
  <c r="D151" i="1"/>
  <c r="N151" i="1"/>
  <c r="D150" i="1"/>
  <c r="N150" i="1"/>
  <c r="D149" i="1"/>
  <c r="D148" i="1"/>
  <c r="D147" i="1"/>
  <c r="D146" i="1"/>
  <c r="N146" i="1"/>
  <c r="D145" i="1"/>
  <c r="N145" i="1"/>
  <c r="D144" i="1"/>
  <c r="D143" i="1"/>
  <c r="D142" i="1"/>
  <c r="D141" i="1"/>
  <c r="N141" i="1" s="1"/>
  <c r="D140" i="1"/>
  <c r="N140" i="1"/>
  <c r="D139" i="1"/>
  <c r="N139" i="1"/>
  <c r="D138" i="1"/>
  <c r="N138" i="1"/>
  <c r="D136" i="1"/>
  <c r="N136" i="1"/>
  <c r="D135" i="1"/>
  <c r="N135" i="1" s="1"/>
  <c r="D134" i="1"/>
  <c r="N134" i="1" s="1"/>
  <c r="D133" i="1"/>
  <c r="N133" i="1"/>
  <c r="D132" i="1"/>
  <c r="N132" i="1"/>
  <c r="D131" i="1"/>
  <c r="N131" i="1"/>
  <c r="D130" i="1"/>
  <c r="N130" i="1" s="1"/>
  <c r="D129" i="1"/>
  <c r="N129" i="1" s="1"/>
  <c r="D128" i="1"/>
  <c r="D127" i="1"/>
  <c r="D126" i="1"/>
  <c r="D125" i="1"/>
  <c r="N125" i="1"/>
  <c r="D124" i="1"/>
  <c r="N124" i="1" s="1"/>
  <c r="D123" i="1"/>
  <c r="D122" i="1"/>
  <c r="N122" i="1"/>
  <c r="D121" i="1"/>
  <c r="D120" i="1"/>
  <c r="N120" i="1"/>
  <c r="D119" i="1"/>
  <c r="N119" i="1"/>
  <c r="D117" i="1"/>
  <c r="N117" i="1"/>
  <c r="D116" i="1"/>
  <c r="N116" i="1"/>
  <c r="D115" i="1"/>
  <c r="N115" i="1"/>
  <c r="D114" i="1"/>
  <c r="D113" i="1"/>
  <c r="D112" i="1"/>
  <c r="D111" i="1"/>
  <c r="N111" i="1"/>
  <c r="D110" i="1"/>
  <c r="N110" i="1"/>
  <c r="D109" i="1"/>
  <c r="N109" i="1"/>
  <c r="D108" i="1"/>
  <c r="N108" i="1"/>
  <c r="D107" i="1"/>
  <c r="N107" i="1"/>
  <c r="D106" i="1"/>
  <c r="D105" i="1"/>
  <c r="D104" i="1"/>
  <c r="D103" i="1"/>
  <c r="N103" i="1"/>
  <c r="D102" i="1"/>
  <c r="N102" i="1"/>
  <c r="D101" i="1"/>
  <c r="N101" i="1"/>
  <c r="D95" i="1"/>
  <c r="D96" i="1"/>
  <c r="N96" i="1"/>
  <c r="D97" i="1"/>
  <c r="D98" i="1"/>
  <c r="D99" i="1"/>
  <c r="N99" i="1"/>
  <c r="D94" i="1"/>
  <c r="N94" i="1"/>
  <c r="D93" i="1"/>
  <c r="D92" i="1"/>
  <c r="D91" i="1"/>
  <c r="N91" i="1"/>
  <c r="D90" i="1"/>
  <c r="N90" i="1"/>
  <c r="D89" i="1"/>
  <c r="N89" i="1"/>
  <c r="D88" i="1"/>
  <c r="D87" i="1"/>
  <c r="D86" i="1"/>
  <c r="N86" i="1" s="1"/>
  <c r="D85" i="1"/>
  <c r="N85" i="1"/>
  <c r="D84" i="1"/>
  <c r="N84" i="1"/>
  <c r="D83" i="1"/>
  <c r="D81" i="1"/>
  <c r="D80" i="1"/>
  <c r="D79" i="1"/>
  <c r="N79" i="1"/>
  <c r="D78" i="1"/>
  <c r="N78" i="1"/>
  <c r="D77" i="1"/>
  <c r="N77" i="1"/>
  <c r="D76" i="1"/>
  <c r="N76" i="1"/>
  <c r="D75" i="1"/>
  <c r="N75" i="1" s="1"/>
  <c r="D74" i="1"/>
  <c r="N74" i="1" s="1"/>
  <c r="D73" i="1"/>
  <c r="D72" i="1"/>
  <c r="N72" i="1" s="1"/>
  <c r="D71" i="1"/>
  <c r="N71" i="1"/>
  <c r="D69" i="1"/>
  <c r="N69" i="1"/>
  <c r="D65" i="1"/>
  <c r="N65" i="1" s="1"/>
  <c r="D64" i="1"/>
  <c r="D63" i="1"/>
  <c r="N63" i="1" s="1"/>
  <c r="D62" i="1"/>
  <c r="N62" i="1"/>
  <c r="D61" i="1"/>
  <c r="N61" i="1"/>
  <c r="D60" i="1"/>
  <c r="D59" i="1"/>
  <c r="D58" i="1"/>
  <c r="D57" i="1"/>
  <c r="N57" i="1"/>
  <c r="D56" i="1"/>
  <c r="N56" i="1"/>
  <c r="D55" i="1"/>
  <c r="N55" i="1"/>
  <c r="D66" i="1"/>
  <c r="D67" i="1"/>
  <c r="N67" i="1"/>
  <c r="D23" i="1"/>
  <c r="N23" i="1"/>
  <c r="D22" i="1"/>
  <c r="N22" i="1"/>
  <c r="D21" i="1"/>
  <c r="N21" i="1"/>
  <c r="D20" i="1"/>
  <c r="N20" i="1"/>
  <c r="D19" i="1"/>
  <c r="D18" i="1"/>
  <c r="D17" i="1"/>
  <c r="D16" i="1"/>
  <c r="N16" i="1"/>
  <c r="D15" i="1"/>
  <c r="N15" i="1"/>
  <c r="D13" i="1"/>
  <c r="N13" i="1"/>
  <c r="D6" i="1"/>
  <c r="N6" i="1" s="1"/>
  <c r="D7" i="1"/>
  <c r="N7" i="1"/>
  <c r="D8" i="1"/>
  <c r="N8" i="1" s="1"/>
  <c r="D9" i="1"/>
  <c r="D10" i="1"/>
  <c r="D11" i="1"/>
  <c r="N11" i="1" s="1"/>
  <c r="D12" i="1"/>
  <c r="N12" i="1"/>
  <c r="R176" i="1"/>
  <c r="D176" i="1"/>
  <c r="N193" i="1"/>
  <c r="N126" i="1"/>
  <c r="N161" i="1"/>
  <c r="N173" i="1"/>
  <c r="N51" i="1"/>
  <c r="N143" i="1"/>
  <c r="N27" i="1"/>
  <c r="N92" i="1"/>
  <c r="N167" i="1"/>
  <c r="N36" i="1"/>
  <c r="N38" i="1"/>
  <c r="N212" i="1"/>
  <c r="N29" i="1"/>
  <c r="N47" i="1"/>
  <c r="N190" i="1"/>
</calcChain>
</file>

<file path=xl/comments1.xml><?xml version="1.0" encoding="utf-8"?>
<comments xmlns="http://schemas.openxmlformats.org/spreadsheetml/2006/main">
  <authors>
    <author>作成者</author>
  </authors>
  <commentList>
    <comment ref="P69" authorId="0" shapeId="0">
      <text>
        <r>
          <rPr>
            <b/>
            <sz val="9"/>
            <color indexed="81"/>
            <rFont val="MS P ゴシック"/>
            <family val="3"/>
            <charset val="128"/>
          </rPr>
          <t>作成者:</t>
        </r>
        <r>
          <rPr>
            <sz val="9"/>
            <color indexed="81"/>
            <rFont val="MS P ゴシック"/>
            <family val="3"/>
            <charset val="128"/>
          </rPr>
          <t xml:space="preserve">
たかつきの環境・経年変化データ不一致の為、元データより算出した数値を採用</t>
        </r>
      </text>
    </comment>
  </commentList>
</comments>
</file>

<file path=xl/sharedStrings.xml><?xml version="1.0" encoding="utf-8"?>
<sst xmlns="http://schemas.openxmlformats.org/spreadsheetml/2006/main" count="3298" uniqueCount="459">
  <si>
    <t>路線名</t>
    <rPh sb="0" eb="2">
      <t>ロセン</t>
    </rPh>
    <rPh sb="2" eb="3">
      <t>メイ</t>
    </rPh>
    <phoneticPr fontId="1"/>
  </si>
  <si>
    <t>面的評価（全体）</t>
    <rPh sb="0" eb="2">
      <t>メンテキ</t>
    </rPh>
    <rPh sb="2" eb="4">
      <t>ヒョウカ</t>
    </rPh>
    <rPh sb="5" eb="7">
      <t>ゼンタイ</t>
    </rPh>
    <phoneticPr fontId="1"/>
  </si>
  <si>
    <t>面的評価（近接空間）</t>
    <rPh sb="0" eb="2">
      <t>メンテキ</t>
    </rPh>
    <rPh sb="2" eb="4">
      <t>ヒョウカ</t>
    </rPh>
    <rPh sb="5" eb="7">
      <t>キンセツ</t>
    </rPh>
    <rPh sb="7" eb="9">
      <t>クウカン</t>
    </rPh>
    <phoneticPr fontId="1"/>
  </si>
  <si>
    <t>面的評価（非近接空間）</t>
    <rPh sb="0" eb="2">
      <t>メンテキ</t>
    </rPh>
    <rPh sb="2" eb="4">
      <t>ヒョウカ</t>
    </rPh>
    <rPh sb="5" eb="6">
      <t>ヒ</t>
    </rPh>
    <rPh sb="6" eb="8">
      <t>キンセツ</t>
    </rPh>
    <rPh sb="8" eb="10">
      <t>クウカン</t>
    </rPh>
    <phoneticPr fontId="1"/>
  </si>
  <si>
    <t>名神高速道路</t>
    <rPh sb="0" eb="6">
      <t>メイシンコウソクドウロ</t>
    </rPh>
    <phoneticPr fontId="1"/>
  </si>
  <si>
    <t>一般国道170号</t>
    <rPh sb="0" eb="2">
      <t>イッパン</t>
    </rPh>
    <rPh sb="2" eb="4">
      <t>コクドウ</t>
    </rPh>
    <rPh sb="7" eb="8">
      <t>ゴウ</t>
    </rPh>
    <phoneticPr fontId="1"/>
  </si>
  <si>
    <t>一般国道171号</t>
    <rPh sb="0" eb="2">
      <t>イッパン</t>
    </rPh>
    <rPh sb="2" eb="4">
      <t>コクドウ</t>
    </rPh>
    <rPh sb="7" eb="8">
      <t>ゴウ</t>
    </rPh>
    <phoneticPr fontId="1"/>
  </si>
  <si>
    <t>全体</t>
    <rPh sb="0" eb="2">
      <t>ゼンタイ</t>
    </rPh>
    <phoneticPr fontId="1"/>
  </si>
  <si>
    <t>天川町28</t>
  </si>
  <si>
    <t>紺屋町7</t>
  </si>
  <si>
    <t>大畑町5</t>
  </si>
  <si>
    <t>柱本南町3</t>
  </si>
  <si>
    <t>路線名</t>
    <rPh sb="0" eb="2">
      <t>ロセン</t>
    </rPh>
    <rPh sb="2" eb="3">
      <t>メイ</t>
    </rPh>
    <phoneticPr fontId="2"/>
  </si>
  <si>
    <t>測定場所</t>
    <rPh sb="0" eb="2">
      <t>ソクテイ</t>
    </rPh>
    <rPh sb="2" eb="4">
      <t>バショ</t>
    </rPh>
    <phoneticPr fontId="2"/>
  </si>
  <si>
    <t>名神高速道路</t>
    <rPh sb="0" eb="2">
      <t>メイシン</t>
    </rPh>
    <rPh sb="2" eb="4">
      <t>コウソク</t>
    </rPh>
    <rPh sb="4" eb="6">
      <t>ドウロ</t>
    </rPh>
    <phoneticPr fontId="2"/>
  </si>
  <si>
    <t>緑が丘一丁目12</t>
    <rPh sb="0" eb="1">
      <t>ミドリ</t>
    </rPh>
    <rPh sb="2" eb="3">
      <t>オカ</t>
    </rPh>
    <rPh sb="3" eb="6">
      <t>イッチョウメ</t>
    </rPh>
    <phoneticPr fontId="2"/>
  </si>
  <si>
    <t>国道170号</t>
    <rPh sb="0" eb="2">
      <t>コクドウ</t>
    </rPh>
    <rPh sb="5" eb="6">
      <t>ゴウ</t>
    </rPh>
    <phoneticPr fontId="2"/>
  </si>
  <si>
    <t>城東町5</t>
    <rPh sb="0" eb="2">
      <t>ジョウトウ</t>
    </rPh>
    <rPh sb="2" eb="3">
      <t>マチ</t>
    </rPh>
    <phoneticPr fontId="2"/>
  </si>
  <si>
    <t>国道171号</t>
    <rPh sb="0" eb="2">
      <t>コクドウ</t>
    </rPh>
    <rPh sb="5" eb="6">
      <t>ゴウ</t>
    </rPh>
    <phoneticPr fontId="2"/>
  </si>
  <si>
    <t>府道枚方亀岡線</t>
    <rPh sb="0" eb="1">
      <t>フ</t>
    </rPh>
    <rPh sb="1" eb="2">
      <t>ドウ</t>
    </rPh>
    <rPh sb="2" eb="4">
      <t>ヒラカタ</t>
    </rPh>
    <rPh sb="4" eb="6">
      <t>カメオカ</t>
    </rPh>
    <rPh sb="6" eb="7">
      <t>セン</t>
    </rPh>
    <phoneticPr fontId="2"/>
  </si>
  <si>
    <t>緑が丘三丁目12</t>
    <rPh sb="0" eb="1">
      <t>ミドリ</t>
    </rPh>
    <rPh sb="2" eb="3">
      <t>オカ</t>
    </rPh>
    <rPh sb="3" eb="6">
      <t>サンチョウメ</t>
    </rPh>
    <phoneticPr fontId="2"/>
  </si>
  <si>
    <t>府道大阪高槻京都線</t>
    <rPh sb="0" eb="1">
      <t>フ</t>
    </rPh>
    <rPh sb="1" eb="2">
      <t>ドウ</t>
    </rPh>
    <rPh sb="2" eb="4">
      <t>オオサカ</t>
    </rPh>
    <rPh sb="4" eb="6">
      <t>タカツキ</t>
    </rPh>
    <rPh sb="6" eb="8">
      <t>キョウト</t>
    </rPh>
    <rPh sb="8" eb="9">
      <t>セン</t>
    </rPh>
    <phoneticPr fontId="2"/>
  </si>
  <si>
    <t>西冠三丁目47</t>
    <rPh sb="0" eb="2">
      <t>ニシカンムリ</t>
    </rPh>
    <rPh sb="2" eb="5">
      <t>サンチョウメ</t>
    </rPh>
    <phoneticPr fontId="2"/>
  </si>
  <si>
    <t>府道大阪高槻線</t>
    <rPh sb="0" eb="1">
      <t>フ</t>
    </rPh>
    <rPh sb="1" eb="2">
      <t>ドウ</t>
    </rPh>
    <rPh sb="2" eb="4">
      <t>オオサカ</t>
    </rPh>
    <rPh sb="4" eb="6">
      <t>タカツキ</t>
    </rPh>
    <rPh sb="6" eb="7">
      <t>セン</t>
    </rPh>
    <phoneticPr fontId="2"/>
  </si>
  <si>
    <t>芝生町三丁目2</t>
    <rPh sb="0" eb="2">
      <t>シバフ</t>
    </rPh>
    <rPh sb="2" eb="3">
      <t>マチ</t>
    </rPh>
    <rPh sb="3" eb="6">
      <t>サンチョウメ</t>
    </rPh>
    <phoneticPr fontId="2"/>
  </si>
  <si>
    <t>府道高槻茨木線</t>
    <rPh sb="0" eb="1">
      <t>フ</t>
    </rPh>
    <rPh sb="1" eb="2">
      <t>ドウ</t>
    </rPh>
    <rPh sb="2" eb="4">
      <t>タカツキ</t>
    </rPh>
    <rPh sb="4" eb="6">
      <t>イバラキ</t>
    </rPh>
    <rPh sb="6" eb="7">
      <t>セン</t>
    </rPh>
    <phoneticPr fontId="2"/>
  </si>
  <si>
    <t>如是町7</t>
    <rPh sb="0" eb="3">
      <t>ニョゼチョウ</t>
    </rPh>
    <phoneticPr fontId="2"/>
  </si>
  <si>
    <t>府道伏見柳谷高槻線</t>
    <rPh sb="0" eb="1">
      <t>フ</t>
    </rPh>
    <rPh sb="1" eb="2">
      <t>ドウ</t>
    </rPh>
    <rPh sb="2" eb="4">
      <t>フシミ</t>
    </rPh>
    <rPh sb="4" eb="6">
      <t>ヤナギタニ</t>
    </rPh>
    <rPh sb="6" eb="8">
      <t>タカツキ</t>
    </rPh>
    <rPh sb="8" eb="9">
      <t>セン</t>
    </rPh>
    <phoneticPr fontId="2"/>
  </si>
  <si>
    <t>別所本町9</t>
    <rPh sb="0" eb="2">
      <t>ベッショ</t>
    </rPh>
    <rPh sb="2" eb="4">
      <t>ホンマチ</t>
    </rPh>
    <phoneticPr fontId="2"/>
  </si>
  <si>
    <t>府道萩谷西五百住線</t>
    <rPh sb="0" eb="1">
      <t>フ</t>
    </rPh>
    <rPh sb="1" eb="2">
      <t>ドウ</t>
    </rPh>
    <rPh sb="2" eb="4">
      <t>ハギタニ</t>
    </rPh>
    <rPh sb="4" eb="5">
      <t>ニシ</t>
    </rPh>
    <rPh sb="5" eb="7">
      <t>500</t>
    </rPh>
    <rPh sb="7" eb="8">
      <t>ス</t>
    </rPh>
    <rPh sb="8" eb="9">
      <t>セン</t>
    </rPh>
    <phoneticPr fontId="2"/>
  </si>
  <si>
    <t>宮田町三丁目6</t>
    <rPh sb="0" eb="2">
      <t>ミヤタ</t>
    </rPh>
    <rPh sb="2" eb="3">
      <t>マチ</t>
    </rPh>
    <rPh sb="3" eb="6">
      <t>サンチョウメ</t>
    </rPh>
    <phoneticPr fontId="2"/>
  </si>
  <si>
    <t>府道西京高槻線</t>
    <rPh sb="0" eb="1">
      <t>フ</t>
    </rPh>
    <rPh sb="1" eb="2">
      <t>ドウ</t>
    </rPh>
    <rPh sb="2" eb="4">
      <t>サイキョウ</t>
    </rPh>
    <rPh sb="4" eb="6">
      <t>タカツキ</t>
    </rPh>
    <rPh sb="6" eb="7">
      <t>セン</t>
    </rPh>
    <phoneticPr fontId="2"/>
  </si>
  <si>
    <t>古曽部町二丁目15</t>
    <rPh sb="4" eb="7">
      <t>ニチョウメ</t>
    </rPh>
    <phoneticPr fontId="1"/>
  </si>
  <si>
    <t>府道枚方高槻線</t>
    <rPh sb="0" eb="1">
      <t>フ</t>
    </rPh>
    <rPh sb="1" eb="2">
      <t>ドウ</t>
    </rPh>
    <rPh sb="2" eb="4">
      <t>ヒラカタ</t>
    </rPh>
    <rPh sb="4" eb="6">
      <t>タカツキ</t>
    </rPh>
    <rPh sb="6" eb="7">
      <t>セン</t>
    </rPh>
    <phoneticPr fontId="2"/>
  </si>
  <si>
    <t>府道枚方茨木線</t>
    <rPh sb="0" eb="1">
      <t>フ</t>
    </rPh>
    <rPh sb="1" eb="2">
      <t>ドウ</t>
    </rPh>
    <rPh sb="2" eb="4">
      <t>ヒラカタ</t>
    </rPh>
    <rPh sb="4" eb="6">
      <t>イバラキ</t>
    </rPh>
    <rPh sb="6" eb="7">
      <t>セン</t>
    </rPh>
    <phoneticPr fontId="2"/>
  </si>
  <si>
    <t>番田一丁目40</t>
    <rPh sb="0" eb="2">
      <t>バンダ</t>
    </rPh>
    <rPh sb="2" eb="5">
      <t>イッチョウメ</t>
    </rPh>
    <phoneticPr fontId="2"/>
  </si>
  <si>
    <t>富田町四丁目7</t>
    <rPh sb="3" eb="6">
      <t>ヨンチョウメ</t>
    </rPh>
    <phoneticPr fontId="1"/>
  </si>
  <si>
    <t>西面南一丁目18</t>
    <rPh sb="3" eb="6">
      <t>イッチョウメ</t>
    </rPh>
    <phoneticPr fontId="1"/>
  </si>
  <si>
    <t>測定地点</t>
    <rPh sb="0" eb="2">
      <t>ソクテイ</t>
    </rPh>
    <rPh sb="2" eb="4">
      <t>チテン</t>
    </rPh>
    <phoneticPr fontId="1"/>
  </si>
  <si>
    <t>平成27年度</t>
    <rPh sb="0" eb="2">
      <t>ヘイセイ</t>
    </rPh>
    <rPh sb="4" eb="5">
      <t>ネン</t>
    </rPh>
    <rPh sb="5" eb="6">
      <t>ド</t>
    </rPh>
    <phoneticPr fontId="1"/>
  </si>
  <si>
    <t>道路騒音</t>
    <rPh sb="0" eb="2">
      <t>ドウロ</t>
    </rPh>
    <rPh sb="2" eb="4">
      <t>ソウオン</t>
    </rPh>
    <phoneticPr fontId="3"/>
  </si>
  <si>
    <t>上</t>
    <rPh sb="0" eb="1">
      <t>ウエ</t>
    </rPh>
    <phoneticPr fontId="1"/>
  </si>
  <si>
    <t>北大樋町40</t>
  </si>
  <si>
    <t>下</t>
    <rPh sb="0" eb="1">
      <t>シタ</t>
    </rPh>
    <phoneticPr fontId="1"/>
  </si>
  <si>
    <t>若松町22</t>
  </si>
  <si>
    <t>天川新町16</t>
  </si>
  <si>
    <t>五領町10</t>
  </si>
  <si>
    <t>騒音</t>
    <rPh sb="0" eb="2">
      <t>ソウオン</t>
    </rPh>
    <phoneticPr fontId="4"/>
  </si>
  <si>
    <t>振動</t>
    <rPh sb="0" eb="2">
      <t>シンドウ</t>
    </rPh>
    <phoneticPr fontId="4"/>
  </si>
  <si>
    <t>地域
類型</t>
    <rPh sb="0" eb="2">
      <t>チイキ</t>
    </rPh>
    <rPh sb="3" eb="5">
      <t>ルイケイ</t>
    </rPh>
    <phoneticPr fontId="1"/>
  </si>
  <si>
    <t>阪急</t>
    <rPh sb="0" eb="2">
      <t>ハンキュウ</t>
    </rPh>
    <phoneticPr fontId="1"/>
  </si>
  <si>
    <t>JR</t>
  </si>
  <si>
    <t>八丁畷町14</t>
  </si>
  <si>
    <t>桜ヶ丘北町12</t>
  </si>
  <si>
    <t>津之江北町4</t>
  </si>
  <si>
    <t>測定地点</t>
    <rPh sb="0" eb="2">
      <t>ソクテイ</t>
    </rPh>
    <rPh sb="2" eb="4">
      <t>チテン</t>
    </rPh>
    <phoneticPr fontId="4"/>
  </si>
  <si>
    <t>種別</t>
    <rPh sb="0" eb="2">
      <t>シュベツ</t>
    </rPh>
    <phoneticPr fontId="4"/>
  </si>
  <si>
    <t>測定日</t>
    <rPh sb="0" eb="2">
      <t>ソクテイ</t>
    </rPh>
    <rPh sb="2" eb="3">
      <t>ビ</t>
    </rPh>
    <phoneticPr fontId="4"/>
  </si>
  <si>
    <t>25 m
（dB）</t>
    <phoneticPr fontId="4"/>
  </si>
  <si>
    <t>12.5 m
（dB）</t>
    <phoneticPr fontId="4"/>
  </si>
  <si>
    <t>12.5 m
（dB）</t>
    <phoneticPr fontId="4"/>
  </si>
  <si>
    <t>25 m
（dB）</t>
    <phoneticPr fontId="4"/>
  </si>
  <si>
    <t>12.5 m
（dB）</t>
    <phoneticPr fontId="4"/>
  </si>
  <si>
    <t>測定日</t>
    <rPh sb="0" eb="2">
      <t>ソクテイ</t>
    </rPh>
    <rPh sb="2" eb="3">
      <t>ビ</t>
    </rPh>
    <phoneticPr fontId="1"/>
  </si>
  <si>
    <t>12.5 m
（dB）</t>
    <phoneticPr fontId="4"/>
  </si>
  <si>
    <t>25 m
（dB）</t>
    <phoneticPr fontId="4"/>
  </si>
  <si>
    <t>12.5 m
（dB）</t>
    <phoneticPr fontId="4"/>
  </si>
  <si>
    <t>25 m
（dB）</t>
    <phoneticPr fontId="4"/>
  </si>
  <si>
    <t>測定地点
（上下別）</t>
    <rPh sb="0" eb="2">
      <t>ソクテイ</t>
    </rPh>
    <rPh sb="2" eb="4">
      <t>チテン</t>
    </rPh>
    <phoneticPr fontId="1"/>
  </si>
  <si>
    <t>夜間
（dB）</t>
    <rPh sb="0" eb="2">
      <t>ヤカン</t>
    </rPh>
    <phoneticPr fontId="3"/>
  </si>
  <si>
    <t>昼間
（dB）</t>
    <rPh sb="0" eb="2">
      <t>ヒルマ</t>
    </rPh>
    <phoneticPr fontId="3"/>
  </si>
  <si>
    <t>住居等戸数
（戸）</t>
    <rPh sb="0" eb="3">
      <t>ジュウキョトウ</t>
    </rPh>
    <rPh sb="3" eb="5">
      <t>コスウ</t>
    </rPh>
    <rPh sb="7" eb="8">
      <t>コ</t>
    </rPh>
    <phoneticPr fontId="1"/>
  </si>
  <si>
    <t>昼夜とも基準値以下
（戸）</t>
    <rPh sb="0" eb="2">
      <t>チュウヤ</t>
    </rPh>
    <rPh sb="4" eb="7">
      <t>キジュンチ</t>
    </rPh>
    <rPh sb="7" eb="9">
      <t>イカ</t>
    </rPh>
    <phoneticPr fontId="1"/>
  </si>
  <si>
    <t>昼のみ基準値以下
（戸）</t>
    <rPh sb="0" eb="1">
      <t>ヒル</t>
    </rPh>
    <rPh sb="3" eb="6">
      <t>キジュンチ</t>
    </rPh>
    <rPh sb="6" eb="8">
      <t>イカ</t>
    </rPh>
    <phoneticPr fontId="1"/>
  </si>
  <si>
    <t>夜のみ基準値以下
（戸）</t>
    <rPh sb="0" eb="1">
      <t>ヨル</t>
    </rPh>
    <rPh sb="3" eb="6">
      <t>キジュンチ</t>
    </rPh>
    <rPh sb="6" eb="8">
      <t>イカ</t>
    </rPh>
    <phoneticPr fontId="1"/>
  </si>
  <si>
    <t>昼夜とも基準値超過
（戸）</t>
    <rPh sb="0" eb="2">
      <t>チュウヤ</t>
    </rPh>
    <rPh sb="4" eb="7">
      <t>キジュンチ</t>
    </rPh>
    <rPh sb="7" eb="9">
      <t>チョウカ</t>
    </rPh>
    <phoneticPr fontId="1"/>
  </si>
  <si>
    <t>住居等戸数
（戸）</t>
    <rPh sb="0" eb="3">
      <t>ジュウキョトウ</t>
    </rPh>
    <rPh sb="3" eb="5">
      <t>コスウ</t>
    </rPh>
    <phoneticPr fontId="1"/>
  </si>
  <si>
    <t>年次</t>
    <rPh sb="0" eb="2">
      <t>ネンジ</t>
    </rPh>
    <phoneticPr fontId="1"/>
  </si>
  <si>
    <t>西暦</t>
    <rPh sb="0" eb="2">
      <t>セイレキ</t>
    </rPh>
    <phoneticPr fontId="1"/>
  </si>
  <si>
    <t>平成26年度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</si>
  <si>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</si>
  <si>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</si>
  <si>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</si>
  <si>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騒音規制法</t>
    <rPh sb="0" eb="2">
      <t>ソウオン</t>
    </rPh>
    <rPh sb="2" eb="5">
      <t>キセイホウ</t>
    </rPh>
    <phoneticPr fontId="5"/>
  </si>
  <si>
    <t>振動規制法</t>
    <rPh sb="0" eb="2">
      <t>シンドウ</t>
    </rPh>
    <rPh sb="2" eb="5">
      <t>キセイホウ</t>
    </rPh>
    <phoneticPr fontId="5"/>
  </si>
  <si>
    <t>公害の防止及び環境の保全に関する条例</t>
    <rPh sb="0" eb="2">
      <t>コウガイ</t>
    </rPh>
    <rPh sb="3" eb="5">
      <t>ボウシ</t>
    </rPh>
    <rPh sb="5" eb="6">
      <t>オヨ</t>
    </rPh>
    <rPh sb="7" eb="9">
      <t>カンキョウ</t>
    </rPh>
    <rPh sb="10" eb="12">
      <t>ホゼン</t>
    </rPh>
    <rPh sb="13" eb="14">
      <t>カン</t>
    </rPh>
    <rPh sb="16" eb="18">
      <t>ジョウレイ</t>
    </rPh>
    <phoneticPr fontId="5"/>
  </si>
  <si>
    <t>平成27年度</t>
    <rPh sb="0" eb="2">
      <t>ヘイセイ</t>
    </rPh>
    <rPh sb="4" eb="6">
      <t>ネンド</t>
    </rPh>
    <phoneticPr fontId="1"/>
  </si>
  <si>
    <t>２．びょう打機</t>
    <rPh sb="5" eb="6">
      <t>ウ</t>
    </rPh>
    <rPh sb="6" eb="7">
      <t>キ</t>
    </rPh>
    <phoneticPr fontId="1"/>
  </si>
  <si>
    <t>３．さく岩機</t>
    <rPh sb="4" eb="5">
      <t>ガン</t>
    </rPh>
    <rPh sb="5" eb="6">
      <t>キ</t>
    </rPh>
    <phoneticPr fontId="1"/>
  </si>
  <si>
    <t>４．空気圧縮機</t>
    <rPh sb="2" eb="4">
      <t>クウキ</t>
    </rPh>
    <rPh sb="4" eb="7">
      <t>アッシュクキ</t>
    </rPh>
    <phoneticPr fontId="1"/>
  </si>
  <si>
    <t>６．ﾊﾞｯｸﾎｳ</t>
    <phoneticPr fontId="1"/>
  </si>
  <si>
    <t>１．ｼｮﾍﾞﾙ系掘削機械、ﾄﾗｸﾀｰｼｮﾍﾞﾙ、ﾌﾞﾙﾄﾞｰｻﾞｰ</t>
    <rPh sb="7" eb="8">
      <t>ケイ</t>
    </rPh>
    <rPh sb="8" eb="10">
      <t>クッサク</t>
    </rPh>
    <rPh sb="10" eb="12">
      <t>キカイ</t>
    </rPh>
    <phoneticPr fontId="1"/>
  </si>
  <si>
    <t>２．ｺﾝｸﾘｰﾄｶｯﾀｰ</t>
    <phoneticPr fontId="1"/>
  </si>
  <si>
    <t>３．鋼球</t>
    <rPh sb="2" eb="4">
      <t>コウキュウ</t>
    </rPh>
    <phoneticPr fontId="1"/>
  </si>
  <si>
    <t>４．くい打機（ｱｰｽｵｰｶﾞｰ併用）</t>
    <rPh sb="4" eb="5">
      <t>ウ</t>
    </rPh>
    <rPh sb="5" eb="6">
      <t>キ</t>
    </rPh>
    <rPh sb="15" eb="17">
      <t>ヘイヨウ</t>
    </rPh>
    <phoneticPr fontId="1"/>
  </si>
  <si>
    <t>５．ｲﾝﾊﾟｸﾄﾚﾝﾁ</t>
    <phoneticPr fontId="1"/>
  </si>
  <si>
    <t>６．ｺﾝｸﾘｰﾄﾎﾟﾝﾌﾟ車</t>
    <rPh sb="13" eb="14">
      <t>シャ</t>
    </rPh>
    <phoneticPr fontId="1"/>
  </si>
  <si>
    <t>７．火薬</t>
    <rPh sb="2" eb="4">
      <t>カヤク</t>
    </rPh>
    <phoneticPr fontId="1"/>
  </si>
  <si>
    <t>９．電動工具を使用するｺﾝｸﾘｰﾄ仕上げ作業</t>
    <rPh sb="2" eb="4">
      <t>デンドウ</t>
    </rPh>
    <rPh sb="4" eb="6">
      <t>コウグ</t>
    </rPh>
    <rPh sb="7" eb="9">
      <t>シヨウ</t>
    </rPh>
    <rPh sb="17" eb="19">
      <t>シア</t>
    </rPh>
    <rPh sb="20" eb="22">
      <t>サギョウ</t>
    </rPh>
    <phoneticPr fontId="1"/>
  </si>
  <si>
    <t>１．くい打機</t>
    <rPh sb="4" eb="5">
      <t>ウ</t>
    </rPh>
    <rPh sb="5" eb="6">
      <t>キ</t>
    </rPh>
    <phoneticPr fontId="1"/>
  </si>
  <si>
    <t>２．鋼球</t>
    <rPh sb="2" eb="4">
      <t>コウキュウ</t>
    </rPh>
    <phoneticPr fontId="1"/>
  </si>
  <si>
    <t>３．舗装版破砕機</t>
    <rPh sb="2" eb="4">
      <t>ホソウ</t>
    </rPh>
    <rPh sb="4" eb="5">
      <t>バン</t>
    </rPh>
    <rPh sb="5" eb="8">
      <t>ハサイキ</t>
    </rPh>
    <phoneticPr fontId="1"/>
  </si>
  <si>
    <t>１．ﾌﾞﾙﾄﾞｰｻﾞｰ､ﾄﾗｸﾀｰｼｮﾍﾞﾙ、ｼｮﾍﾞﾙ系掘削機械</t>
    <rPh sb="28" eb="29">
      <t>ケイ</t>
    </rPh>
    <rPh sb="29" eb="31">
      <t>クッサク</t>
    </rPh>
    <rPh sb="31" eb="33">
      <t>キカイ</t>
    </rPh>
    <phoneticPr fontId="1"/>
  </si>
  <si>
    <t>２．火薬</t>
    <rPh sb="2" eb="4">
      <t>カヤク</t>
    </rPh>
    <phoneticPr fontId="1"/>
  </si>
  <si>
    <t>４．コンクリート破砕機</t>
    <phoneticPr fontId="1"/>
  </si>
  <si>
    <t>２．さく岩機</t>
    <rPh sb="4" eb="5">
      <t>イワ</t>
    </rPh>
    <rPh sb="5" eb="6">
      <t>キ</t>
    </rPh>
    <phoneticPr fontId="1"/>
  </si>
  <si>
    <t>３．コンクリートプラント</t>
    <phoneticPr fontId="1"/>
  </si>
  <si>
    <t>４．鋼球</t>
    <rPh sb="2" eb="4">
      <t>コウキュウ</t>
    </rPh>
    <phoneticPr fontId="1"/>
  </si>
  <si>
    <t>５．舗装版破砕機</t>
    <rPh sb="2" eb="4">
      <t>ホソウ</t>
    </rPh>
    <rPh sb="4" eb="5">
      <t>バン</t>
    </rPh>
    <rPh sb="5" eb="7">
      <t>ハサイ</t>
    </rPh>
    <rPh sb="7" eb="8">
      <t>キ</t>
    </rPh>
    <phoneticPr fontId="1"/>
  </si>
  <si>
    <t>６．ｼｮﾍﾞﾙ系掘削機械、ﾄﾗｸﾀｰｼｮﾍﾞﾙ、ﾌﾞﾙﾄﾞｰｻﾞｰ</t>
    <rPh sb="7" eb="8">
      <t>ケイ</t>
    </rPh>
    <rPh sb="8" eb="10">
      <t>クッサク</t>
    </rPh>
    <rPh sb="10" eb="12">
      <t>キカイ</t>
    </rPh>
    <phoneticPr fontId="1"/>
  </si>
  <si>
    <t>７．コンクリートカッター</t>
    <phoneticPr fontId="1"/>
  </si>
  <si>
    <t>８．火薬</t>
    <rPh sb="2" eb="4">
      <t>カヤク</t>
    </rPh>
    <phoneticPr fontId="1"/>
  </si>
  <si>
    <t>９．ﾊﾞｲﾌﾞﾚｰｼｮﾝﾛｰﾗｰ・ﾗﾝﾏ</t>
    <phoneticPr fontId="1"/>
  </si>
  <si>
    <t>10．電動工具を使用するｺﾝｸﾘｰﾄ仕上げ作業</t>
    <rPh sb="3" eb="5">
      <t>デンドウ</t>
    </rPh>
    <rPh sb="5" eb="7">
      <t>コウグ</t>
    </rPh>
    <rPh sb="8" eb="10">
      <t>シヨウ</t>
    </rPh>
    <rPh sb="18" eb="20">
      <t>シア</t>
    </rPh>
    <rPh sb="21" eb="23">
      <t>サギョウ</t>
    </rPh>
    <phoneticPr fontId="1"/>
  </si>
  <si>
    <t>11．コンクリート破砕機</t>
    <rPh sb="9" eb="11">
      <t>ハサイ</t>
    </rPh>
    <rPh sb="11" eb="12">
      <t>キ</t>
    </rPh>
    <phoneticPr fontId="1"/>
  </si>
  <si>
    <t>７．ﾄﾗｸﾀｰｼｮﾍﾞﾙ</t>
    <phoneticPr fontId="1"/>
  </si>
  <si>
    <t>８．ﾌﾞﾙﾄﾞｰｻﾞｰ</t>
    <phoneticPr fontId="1"/>
  </si>
  <si>
    <t>８．ﾊﾞｲﾌﾞﾚｰｼｮﾝﾛｰﾗｰ･ﾗﾝﾏ</t>
    <phoneticPr fontId="1"/>
  </si>
  <si>
    <t>４．ブレーカー</t>
    <phoneticPr fontId="1"/>
  </si>
  <si>
    <t>３．ﾊﾞｲﾌﾞﾚｰｼｮﾝﾛｰﾗｰ･ﾗﾝﾏ</t>
    <phoneticPr fontId="1"/>
  </si>
  <si>
    <t>年次</t>
    <rPh sb="0" eb="2">
      <t>ネンジ</t>
    </rPh>
    <phoneticPr fontId="5"/>
  </si>
  <si>
    <t>西暦</t>
    <rPh sb="0" eb="2">
      <t>セイレキ</t>
    </rPh>
    <phoneticPr fontId="5"/>
  </si>
  <si>
    <t>測定場所</t>
    <rPh sb="0" eb="2">
      <t>ソクテイ</t>
    </rPh>
    <rPh sb="2" eb="4">
      <t>バショ</t>
    </rPh>
    <phoneticPr fontId="5"/>
  </si>
  <si>
    <t>地域類型</t>
    <rPh sb="0" eb="2">
      <t>チイキ</t>
    </rPh>
    <rPh sb="2" eb="4">
      <t>ルイケイ</t>
    </rPh>
    <phoneticPr fontId="5"/>
  </si>
  <si>
    <t>Ａ</t>
  </si>
  <si>
    <t>Ｃ</t>
  </si>
  <si>
    <t>津之江北町33</t>
  </si>
  <si>
    <t>Ｂ</t>
  </si>
  <si>
    <t>平成26年度</t>
    <rPh sb="0" eb="2">
      <t>ヘイセイ</t>
    </rPh>
    <rPh sb="4" eb="6">
      <t>ネンド</t>
    </rPh>
    <phoneticPr fontId="5"/>
  </si>
  <si>
    <t>平成27年度</t>
    <rPh sb="0" eb="2">
      <t>ヘイセイ</t>
    </rPh>
    <rPh sb="4" eb="6">
      <t>ネンド</t>
    </rPh>
    <phoneticPr fontId="5"/>
  </si>
  <si>
    <t>平成28年度</t>
    <rPh sb="0" eb="2">
      <t>ヘイセイ</t>
    </rPh>
    <rPh sb="4" eb="6">
      <t>ネンド</t>
    </rPh>
    <phoneticPr fontId="5"/>
  </si>
  <si>
    <t>平成29年度</t>
    <rPh sb="0" eb="2">
      <t>ヘイセイ</t>
    </rPh>
    <rPh sb="4" eb="6">
      <t>ネンド</t>
    </rPh>
    <phoneticPr fontId="5"/>
  </si>
  <si>
    <t>平成30年度</t>
    <rPh sb="0" eb="2">
      <t>ヘイセイ</t>
    </rPh>
    <rPh sb="4" eb="6">
      <t>ネンド</t>
    </rPh>
    <phoneticPr fontId="5"/>
  </si>
  <si>
    <t>緑が丘一丁目9</t>
    <rPh sb="0" eb="1">
      <t>ミドリ</t>
    </rPh>
    <rPh sb="2" eb="3">
      <t>オカ</t>
    </rPh>
    <rPh sb="3" eb="6">
      <t>イッチョウメ</t>
    </rPh>
    <phoneticPr fontId="2"/>
  </si>
  <si>
    <t>朝日町2</t>
    <phoneticPr fontId="2"/>
  </si>
  <si>
    <t>朝日町2</t>
    <phoneticPr fontId="2"/>
  </si>
  <si>
    <t>幸町1番1号</t>
    <phoneticPr fontId="3"/>
  </si>
  <si>
    <t>登美の里町24</t>
    <phoneticPr fontId="2"/>
  </si>
  <si>
    <t>竹の内町69</t>
    <rPh sb="0" eb="1">
      <t>タケ</t>
    </rPh>
    <rPh sb="2" eb="4">
      <t>ウチチョウ</t>
    </rPh>
    <phoneticPr fontId="3"/>
  </si>
  <si>
    <t>５．ｺﾝｸﾘｰﾄﾌﾟﾗﾝﾄ</t>
    <phoneticPr fontId="1"/>
  </si>
  <si>
    <t>年次</t>
    <rPh sb="0" eb="2">
      <t>ネンジ</t>
    </rPh>
    <phoneticPr fontId="3"/>
  </si>
  <si>
    <t>西暦</t>
    <rPh sb="0" eb="2">
      <t>セイレキ</t>
    </rPh>
    <phoneticPr fontId="3"/>
  </si>
  <si>
    <r>
      <t>1</t>
    </r>
    <r>
      <rPr>
        <sz val="11"/>
        <color indexed="8"/>
        <rFont val="ＭＳ ゴシック"/>
        <family val="3"/>
        <charset val="128"/>
      </rPr>
      <t>0</t>
    </r>
    <r>
      <rPr>
        <sz val="11"/>
        <rFont val="ＭＳ ゴシック"/>
        <family val="3"/>
        <charset val="128"/>
      </rPr>
      <t>．発電機</t>
    </r>
    <rPh sb="3" eb="6">
      <t>ハツデンキ</t>
    </rPh>
    <phoneticPr fontId="1"/>
  </si>
  <si>
    <r>
      <t>1</t>
    </r>
    <r>
      <rPr>
        <sz val="11"/>
        <color indexed="8"/>
        <rFont val="ＭＳ ゴシック"/>
        <family val="3"/>
        <charset val="128"/>
      </rPr>
      <t>1</t>
    </r>
    <r>
      <rPr>
        <sz val="11"/>
        <rFont val="ＭＳ ゴシック"/>
        <family val="3"/>
        <charset val="128"/>
      </rPr>
      <t>．コンクリート破砕機</t>
    </r>
    <rPh sb="9" eb="11">
      <t>ハサイ</t>
    </rPh>
    <rPh sb="11" eb="12">
      <t>キ</t>
    </rPh>
    <phoneticPr fontId="1"/>
  </si>
  <si>
    <t>年次</t>
    <rPh sb="0" eb="1">
      <t>ネン</t>
    </rPh>
    <rPh sb="1" eb="2">
      <t>ジ</t>
    </rPh>
    <phoneticPr fontId="1"/>
  </si>
  <si>
    <t>年次</t>
    <rPh sb="0" eb="1">
      <t>ネン</t>
    </rPh>
    <rPh sb="1" eb="2">
      <t>ジ</t>
    </rPh>
    <phoneticPr fontId="4"/>
  </si>
  <si>
    <t>西暦</t>
    <rPh sb="0" eb="2">
      <t>セイレキ</t>
    </rPh>
    <phoneticPr fontId="4"/>
  </si>
  <si>
    <t>西大樋町1</t>
    <rPh sb="0" eb="1">
      <t>ニシ</t>
    </rPh>
    <rPh sb="1" eb="3">
      <t>オオヒ</t>
    </rPh>
    <rPh sb="3" eb="4">
      <t>マチ</t>
    </rPh>
    <phoneticPr fontId="1"/>
  </si>
  <si>
    <t>天川新町17</t>
    <phoneticPr fontId="1"/>
  </si>
  <si>
    <t>五領町8</t>
    <phoneticPr fontId="1"/>
  </si>
  <si>
    <t>上</t>
    <rPh sb="0" eb="1">
      <t>ジョウ</t>
    </rPh>
    <phoneticPr fontId="1"/>
  </si>
  <si>
    <t>下</t>
    <rPh sb="0" eb="1">
      <t>ゲ</t>
    </rPh>
    <phoneticPr fontId="1"/>
  </si>
  <si>
    <t>五領町8</t>
    <phoneticPr fontId="1"/>
  </si>
  <si>
    <t>八丁畷町1</t>
    <phoneticPr fontId="4"/>
  </si>
  <si>
    <t>桜ヶ丘南町</t>
    <rPh sb="3" eb="4">
      <t>ミナミ</t>
    </rPh>
    <rPh sb="4" eb="5">
      <t>マチ</t>
    </rPh>
    <phoneticPr fontId="4"/>
  </si>
  <si>
    <t>-</t>
    <phoneticPr fontId="4"/>
  </si>
  <si>
    <t>五領町8</t>
    <phoneticPr fontId="1"/>
  </si>
  <si>
    <t>八丁畷町15</t>
    <phoneticPr fontId="4"/>
  </si>
  <si>
    <t>※平成27年度の「西面中1丁目10」における測定は防音壁工事中であり、既設の防音壁が一部無く防音シートのみ</t>
    <rPh sb="1" eb="3">
      <t>ヘイセイ</t>
    </rPh>
    <rPh sb="5" eb="7">
      <t>ネンド</t>
    </rPh>
    <rPh sb="9" eb="11">
      <t>ニシメン</t>
    </rPh>
    <rPh sb="11" eb="12">
      <t>ナカ</t>
    </rPh>
    <rPh sb="13" eb="15">
      <t>チョウメ</t>
    </rPh>
    <rPh sb="22" eb="24">
      <t>ソクテイ</t>
    </rPh>
    <phoneticPr fontId="1"/>
  </si>
  <si>
    <t>-</t>
  </si>
  <si>
    <r>
      <t>昼間</t>
    </r>
    <r>
      <rPr>
        <vertAlign val="superscript"/>
        <sz val="11"/>
        <color indexed="8"/>
        <rFont val="ＭＳ ゴシック"/>
        <family val="3"/>
        <charset val="128"/>
      </rPr>
      <t>※1</t>
    </r>
    <rPh sb="0" eb="2">
      <t>ヒルマ</t>
    </rPh>
    <phoneticPr fontId="4"/>
  </si>
  <si>
    <r>
      <t>昼間</t>
    </r>
    <r>
      <rPr>
        <vertAlign val="superscript"/>
        <sz val="11"/>
        <color indexed="8"/>
        <rFont val="ＭＳ ゴシック"/>
        <family val="3"/>
        <charset val="128"/>
      </rPr>
      <t>※2</t>
    </r>
    <rPh sb="0" eb="2">
      <t>ヒルマ</t>
    </rPh>
    <phoneticPr fontId="4"/>
  </si>
  <si>
    <r>
      <t>昼間</t>
    </r>
    <r>
      <rPr>
        <vertAlign val="superscript"/>
        <sz val="11"/>
        <color indexed="8"/>
        <rFont val="ＭＳ ゴシック"/>
        <family val="3"/>
        <charset val="128"/>
      </rPr>
      <t>※3</t>
    </r>
    <rPh sb="0" eb="2">
      <t>ヒルマ</t>
    </rPh>
    <phoneticPr fontId="4"/>
  </si>
  <si>
    <r>
      <t>夜間</t>
    </r>
    <r>
      <rPr>
        <vertAlign val="superscript"/>
        <sz val="11"/>
        <color indexed="8"/>
        <rFont val="ＭＳ ゴシック"/>
        <family val="3"/>
        <charset val="128"/>
      </rPr>
      <t>※3</t>
    </r>
    <rPh sb="0" eb="2">
      <t>ヤカン</t>
    </rPh>
    <phoneticPr fontId="4"/>
  </si>
  <si>
    <t>※1：騒音値の評価方法は、ピーク値を算術平均して算出。</t>
    <rPh sb="3" eb="5">
      <t>ソウオン</t>
    </rPh>
    <rPh sb="5" eb="6">
      <t>チ</t>
    </rPh>
    <rPh sb="7" eb="9">
      <t>ヒョウカ</t>
    </rPh>
    <rPh sb="9" eb="11">
      <t>ホウホウ</t>
    </rPh>
    <rPh sb="16" eb="17">
      <t>アタイ</t>
    </rPh>
    <rPh sb="18" eb="20">
      <t>サンジュツ</t>
    </rPh>
    <rPh sb="20" eb="22">
      <t>ヘイキン</t>
    </rPh>
    <rPh sb="24" eb="26">
      <t>サンシュツ</t>
    </rPh>
    <phoneticPr fontId="4"/>
  </si>
  <si>
    <t>※2：騒音値の評価方法は、ピーク値をエネルギー平均して算出。</t>
    <phoneticPr fontId="4"/>
  </si>
  <si>
    <t>※3：「在来鉄道騒音測定マニュアル（平成27年10月、環境省水・大気環境局大気生活環境室）」に基づき、等価騒音レベルを算出</t>
    <rPh sb="4" eb="6">
      <t>ザイライ</t>
    </rPh>
    <rPh sb="6" eb="8">
      <t>テツドウ</t>
    </rPh>
    <rPh sb="8" eb="10">
      <t>ソウオン</t>
    </rPh>
    <rPh sb="10" eb="12">
      <t>ソクテイ</t>
    </rPh>
    <rPh sb="18" eb="20">
      <t>ヘイセイ</t>
    </rPh>
    <rPh sb="22" eb="23">
      <t>ネン</t>
    </rPh>
    <rPh sb="25" eb="26">
      <t>ガツ</t>
    </rPh>
    <rPh sb="27" eb="30">
      <t>カンキョウショウ</t>
    </rPh>
    <rPh sb="30" eb="31">
      <t>ミズ</t>
    </rPh>
    <rPh sb="32" eb="39">
      <t>タイキカンキョウキョクタイキ</t>
    </rPh>
    <rPh sb="39" eb="41">
      <t>セイカツ</t>
    </rPh>
    <rPh sb="41" eb="43">
      <t>カンキョウ</t>
    </rPh>
    <rPh sb="43" eb="44">
      <t>シツ</t>
    </rPh>
    <rPh sb="47" eb="48">
      <t>モト</t>
    </rPh>
    <rPh sb="51" eb="53">
      <t>トウカ</t>
    </rPh>
    <rPh sb="53" eb="55">
      <t>ソウオン</t>
    </rPh>
    <rPh sb="59" eb="61">
      <t>サンシュツ</t>
    </rPh>
    <phoneticPr fontId="4"/>
  </si>
  <si>
    <t>測定開始日</t>
    <rPh sb="0" eb="2">
      <t>ソクテイ</t>
    </rPh>
    <rPh sb="2" eb="4">
      <t>カイシ</t>
    </rPh>
    <rPh sb="4" eb="5">
      <t>ビ</t>
    </rPh>
    <phoneticPr fontId="3"/>
  </si>
  <si>
    <t>測定終了日</t>
    <rPh sb="0" eb="2">
      <t>ソクテイ</t>
    </rPh>
    <rPh sb="2" eb="4">
      <t>シュウリョウ</t>
    </rPh>
    <rPh sb="4" eb="5">
      <t>ビ</t>
    </rPh>
    <phoneticPr fontId="3"/>
  </si>
  <si>
    <t>三箇牧一丁目15</t>
    <rPh sb="0" eb="3">
      <t>サンガマキ</t>
    </rPh>
    <rPh sb="3" eb="6">
      <t>イッチョウメ</t>
    </rPh>
    <phoneticPr fontId="2"/>
  </si>
  <si>
    <t>安満北の町18</t>
    <rPh sb="0" eb="2">
      <t>ヤスミツ</t>
    </rPh>
    <rPh sb="2" eb="3">
      <t>キタ</t>
    </rPh>
    <rPh sb="4" eb="5">
      <t>マチ</t>
    </rPh>
    <phoneticPr fontId="2"/>
  </si>
  <si>
    <t>測定開始日</t>
    <rPh sb="0" eb="2">
      <t>ソクテイ</t>
    </rPh>
    <rPh sb="2" eb="4">
      <t>カイシ</t>
    </rPh>
    <rPh sb="4" eb="5">
      <t>ビ</t>
    </rPh>
    <phoneticPr fontId="5"/>
  </si>
  <si>
    <t>測定終了日</t>
    <rPh sb="0" eb="2">
      <t>ソクテイ</t>
    </rPh>
    <rPh sb="2" eb="5">
      <t>シュウリョウビ</t>
    </rPh>
    <phoneticPr fontId="5"/>
  </si>
  <si>
    <t>平成16年度</t>
    <rPh sb="0" eb="2">
      <t>ヘイセイ</t>
    </rPh>
    <rPh sb="4" eb="6">
      <t>ネンド</t>
    </rPh>
    <phoneticPr fontId="5"/>
  </si>
  <si>
    <t>永楽町3</t>
    <phoneticPr fontId="5"/>
  </si>
  <si>
    <t>藤の里町26</t>
    <phoneticPr fontId="5"/>
  </si>
  <si>
    <t>庄所町5</t>
    <phoneticPr fontId="5"/>
  </si>
  <si>
    <t>南庄所町4</t>
    <phoneticPr fontId="5"/>
  </si>
  <si>
    <t>登町70</t>
    <rPh sb="0" eb="2">
      <t>ノボリマチ</t>
    </rPh>
    <phoneticPr fontId="5"/>
  </si>
  <si>
    <t>東和町47</t>
    <phoneticPr fontId="5"/>
  </si>
  <si>
    <t>牧田町17</t>
    <phoneticPr fontId="5"/>
  </si>
  <si>
    <t>今城町26</t>
    <rPh sb="0" eb="2">
      <t>イマシロ</t>
    </rPh>
    <rPh sb="2" eb="3">
      <t>チョウ</t>
    </rPh>
    <phoneticPr fontId="5"/>
  </si>
  <si>
    <t>平成17年度</t>
  </si>
  <si>
    <t>平成17年度</t>
    <rPh sb="0" eb="2">
      <t>ヘイセイ</t>
    </rPh>
    <rPh sb="4" eb="6">
      <t>ネンド</t>
    </rPh>
    <phoneticPr fontId="5"/>
  </si>
  <si>
    <t>平成18年度</t>
    <phoneticPr fontId="5"/>
  </si>
  <si>
    <t>平成19年度</t>
    <phoneticPr fontId="5"/>
  </si>
  <si>
    <t>平成20年度</t>
    <phoneticPr fontId="5"/>
  </si>
  <si>
    <t>平成21年度</t>
    <phoneticPr fontId="5"/>
  </si>
  <si>
    <t>平成22年度</t>
    <phoneticPr fontId="5"/>
  </si>
  <si>
    <t>平成23年度</t>
    <phoneticPr fontId="5"/>
  </si>
  <si>
    <t>平成24年度</t>
    <phoneticPr fontId="5"/>
  </si>
  <si>
    <t>平成25年度</t>
    <phoneticPr fontId="5"/>
  </si>
  <si>
    <t>庄所町6</t>
    <phoneticPr fontId="5"/>
  </si>
  <si>
    <t>安岡寺町三丁目4</t>
    <rPh sb="4" eb="7">
      <t>３チョウメ</t>
    </rPh>
    <phoneticPr fontId="5"/>
  </si>
  <si>
    <t>東上牧二丁目3</t>
    <rPh sb="3" eb="4">
      <t>ニ</t>
    </rPh>
    <rPh sb="4" eb="6">
      <t>チョウメ</t>
    </rPh>
    <phoneticPr fontId="5"/>
  </si>
  <si>
    <t>南平台一丁目15</t>
    <rPh sb="3" eb="4">
      <t>イチ</t>
    </rPh>
    <phoneticPr fontId="5"/>
  </si>
  <si>
    <t>古曽部町二丁目19</t>
    <rPh sb="4" eb="5">
      <t>ニ</t>
    </rPh>
    <rPh sb="5" eb="7">
      <t>チョウメ</t>
    </rPh>
    <phoneticPr fontId="5"/>
  </si>
  <si>
    <t>古曽部町二丁目5</t>
    <rPh sb="4" eb="5">
      <t>ニ</t>
    </rPh>
    <phoneticPr fontId="5"/>
  </si>
  <si>
    <t>氷室町四丁目12</t>
    <rPh sb="3" eb="4">
      <t>ヨン</t>
    </rPh>
    <phoneticPr fontId="5"/>
  </si>
  <si>
    <t>川西町一丁目11</t>
    <rPh sb="0" eb="2">
      <t>カワニシ</t>
    </rPh>
    <rPh sb="2" eb="3">
      <t>チョウ</t>
    </rPh>
    <rPh sb="3" eb="4">
      <t>イチ</t>
    </rPh>
    <rPh sb="4" eb="6">
      <t>チョウメ</t>
    </rPh>
    <phoneticPr fontId="5"/>
  </si>
  <si>
    <t>城北町二丁目5</t>
    <rPh sb="3" eb="4">
      <t>ニ</t>
    </rPh>
    <phoneticPr fontId="5"/>
  </si>
  <si>
    <t>宮田町一丁目16</t>
    <rPh sb="3" eb="4">
      <t>イチ</t>
    </rPh>
    <phoneticPr fontId="5"/>
  </si>
  <si>
    <t>安岡寺町三丁目4</t>
    <rPh sb="4" eb="5">
      <t>サン</t>
    </rPh>
    <rPh sb="5" eb="7">
      <t>チョウメ</t>
    </rPh>
    <phoneticPr fontId="5"/>
  </si>
  <si>
    <t>古曽部町一丁目23</t>
    <rPh sb="4" eb="5">
      <t>イチ</t>
    </rPh>
    <rPh sb="5" eb="7">
      <t>チョウメ</t>
    </rPh>
    <phoneticPr fontId="5"/>
  </si>
  <si>
    <t>宮田町三丁目7</t>
    <rPh sb="0" eb="2">
      <t>ミヤタ</t>
    </rPh>
    <rPh sb="2" eb="3">
      <t>マチ</t>
    </rPh>
    <rPh sb="3" eb="6">
      <t>サンチョウメ</t>
    </rPh>
    <phoneticPr fontId="2"/>
  </si>
  <si>
    <t>道路騒音限度値</t>
    <rPh sb="0" eb="2">
      <t>ドウロ</t>
    </rPh>
    <rPh sb="2" eb="4">
      <t>ソウオン</t>
    </rPh>
    <rPh sb="4" eb="6">
      <t>ゲンド</t>
    </rPh>
    <rPh sb="6" eb="7">
      <t>チ</t>
    </rPh>
    <phoneticPr fontId="3"/>
  </si>
  <si>
    <t>道路振動限度値</t>
    <rPh sb="0" eb="2">
      <t>ドウロ</t>
    </rPh>
    <rPh sb="2" eb="4">
      <t>シンドウ</t>
    </rPh>
    <rPh sb="4" eb="6">
      <t>ゲンド</t>
    </rPh>
    <rPh sb="6" eb="7">
      <t>チ</t>
    </rPh>
    <phoneticPr fontId="3"/>
  </si>
  <si>
    <t>西面中一丁目10</t>
    <rPh sb="3" eb="4">
      <t>イチ</t>
    </rPh>
    <phoneticPr fontId="1"/>
  </si>
  <si>
    <t>唐崎中二丁目9</t>
    <rPh sb="3" eb="4">
      <t>ニ</t>
    </rPh>
    <phoneticPr fontId="1"/>
  </si>
  <si>
    <t>野田四丁目5</t>
    <rPh sb="2" eb="3">
      <t>ヨン</t>
    </rPh>
    <phoneticPr fontId="1"/>
  </si>
  <si>
    <t>牧田町14</t>
    <phoneticPr fontId="5"/>
  </si>
  <si>
    <t>古曽部町二丁目6</t>
    <rPh sb="4" eb="5">
      <t>ニ</t>
    </rPh>
    <phoneticPr fontId="5"/>
  </si>
  <si>
    <t>氷室町四丁目11</t>
    <rPh sb="3" eb="4">
      <t>ヨン</t>
    </rPh>
    <phoneticPr fontId="5"/>
  </si>
  <si>
    <t>川西町一丁目12</t>
    <rPh sb="0" eb="2">
      <t>カワニシ</t>
    </rPh>
    <rPh sb="2" eb="3">
      <t>チョウ</t>
    </rPh>
    <rPh sb="3" eb="4">
      <t>イチ</t>
    </rPh>
    <rPh sb="4" eb="6">
      <t>チョウメ</t>
    </rPh>
    <phoneticPr fontId="5"/>
  </si>
  <si>
    <t>藤の里町27</t>
    <phoneticPr fontId="5"/>
  </si>
  <si>
    <t>西冠三丁目57</t>
    <rPh sb="0" eb="2">
      <t>ニシカンムリ</t>
    </rPh>
    <rPh sb="2" eb="5">
      <t>サンチョウメ</t>
    </rPh>
    <phoneticPr fontId="5"/>
  </si>
  <si>
    <t>東和町57</t>
    <phoneticPr fontId="5"/>
  </si>
  <si>
    <t>牧田町14</t>
    <phoneticPr fontId="5"/>
  </si>
  <si>
    <t>登美の里町24</t>
    <rPh sb="0" eb="2">
      <t>トミ</t>
    </rPh>
    <rPh sb="3" eb="4">
      <t>サト</t>
    </rPh>
    <rPh sb="4" eb="5">
      <t>チョウ</t>
    </rPh>
    <phoneticPr fontId="2"/>
  </si>
  <si>
    <t>川西町一丁目13</t>
    <rPh sb="0" eb="2">
      <t>カワニシ</t>
    </rPh>
    <rPh sb="2" eb="3">
      <t>チョウ</t>
    </rPh>
    <rPh sb="3" eb="4">
      <t>イチ</t>
    </rPh>
    <rPh sb="4" eb="6">
      <t>チョウメ</t>
    </rPh>
    <phoneticPr fontId="5"/>
  </si>
  <si>
    <t>藤の里町28</t>
    <phoneticPr fontId="5"/>
  </si>
  <si>
    <t>宮田町三丁目49</t>
    <rPh sb="0" eb="3">
      <t>ミヤタチョウ</t>
    </rPh>
    <rPh sb="3" eb="6">
      <t>サンチョウメ</t>
    </rPh>
    <phoneticPr fontId="5"/>
  </si>
  <si>
    <t>南平台一丁目12</t>
    <rPh sb="3" eb="4">
      <t>イチ</t>
    </rPh>
    <phoneticPr fontId="5"/>
  </si>
  <si>
    <t>永楽町1</t>
    <phoneticPr fontId="5"/>
  </si>
  <si>
    <t>宮田町一丁目42</t>
    <rPh sb="3" eb="4">
      <t>イチ</t>
    </rPh>
    <phoneticPr fontId="5"/>
  </si>
  <si>
    <t>西冠三丁目12</t>
    <rPh sb="0" eb="2">
      <t>ニシカンムリ</t>
    </rPh>
    <rPh sb="2" eb="5">
      <t>サンチョウメ</t>
    </rPh>
    <phoneticPr fontId="5"/>
  </si>
  <si>
    <t>市道高槻停車場線</t>
    <rPh sb="0" eb="2">
      <t>シドウ</t>
    </rPh>
    <phoneticPr fontId="3"/>
  </si>
  <si>
    <t>府道摂津富田停車場線</t>
    <rPh sb="0" eb="2">
      <t>フドウ</t>
    </rPh>
    <phoneticPr fontId="3"/>
  </si>
  <si>
    <t>府道鳥飼八丁富田線</t>
    <rPh sb="0" eb="2">
      <t>フドウ</t>
    </rPh>
    <phoneticPr fontId="3"/>
  </si>
  <si>
    <t>府道三島江茨木線</t>
    <rPh sb="0" eb="2">
      <t>フドウ</t>
    </rPh>
    <phoneticPr fontId="3"/>
  </si>
  <si>
    <t>府道茨木寝屋川線</t>
    <rPh sb="0" eb="2">
      <t>フドウ</t>
    </rPh>
    <rPh sb="2" eb="4">
      <t>イバラキ</t>
    </rPh>
    <rPh sb="4" eb="7">
      <t>ネヤガワ</t>
    </rPh>
    <phoneticPr fontId="2"/>
  </si>
  <si>
    <t>氷室町四丁目20</t>
    <rPh sb="3" eb="4">
      <t>ヨン</t>
    </rPh>
    <phoneticPr fontId="5"/>
  </si>
  <si>
    <t>東上牧三丁目13</t>
    <rPh sb="3" eb="4">
      <t>サン</t>
    </rPh>
    <rPh sb="4" eb="6">
      <t>チョウメ</t>
    </rPh>
    <phoneticPr fontId="5"/>
  </si>
  <si>
    <t>安岡寺町四丁目20</t>
    <rPh sb="4" eb="5">
      <t>ヨン</t>
    </rPh>
    <rPh sb="5" eb="7">
      <t>チョウメ</t>
    </rPh>
    <phoneticPr fontId="5"/>
  </si>
  <si>
    <t>南平台一丁目24</t>
    <rPh sb="3" eb="4">
      <t>イチ</t>
    </rPh>
    <phoneticPr fontId="5"/>
  </si>
  <si>
    <t>氷室町四丁目21</t>
    <rPh sb="3" eb="4">
      <t>ヨン</t>
    </rPh>
    <phoneticPr fontId="5"/>
  </si>
  <si>
    <t>清福寺町2</t>
    <rPh sb="0" eb="4">
      <t>セイフクジチョウ</t>
    </rPh>
    <phoneticPr fontId="5"/>
  </si>
  <si>
    <t>藤の里町14</t>
    <phoneticPr fontId="5"/>
  </si>
  <si>
    <t>宮田町一丁目45</t>
    <rPh sb="3" eb="4">
      <t>イチ</t>
    </rPh>
    <phoneticPr fontId="5"/>
  </si>
  <si>
    <t>庄所町8</t>
    <phoneticPr fontId="5"/>
  </si>
  <si>
    <t>南庄所町14</t>
    <phoneticPr fontId="5"/>
  </si>
  <si>
    <t>天神町二丁目24</t>
    <rPh sb="0" eb="3">
      <t>テンジンチョウ</t>
    </rPh>
    <rPh sb="3" eb="6">
      <t>ニチョウメ</t>
    </rPh>
    <phoneticPr fontId="5"/>
  </si>
  <si>
    <t>府道茨木寝屋川線</t>
    <rPh sb="0" eb="2">
      <t>フドウ</t>
    </rPh>
    <rPh sb="4" eb="7">
      <t>ネヤガワ</t>
    </rPh>
    <phoneticPr fontId="2"/>
  </si>
  <si>
    <t>府道高槻茨木線</t>
    <rPh sb="2" eb="4">
      <t>タカツキ</t>
    </rPh>
    <rPh sb="4" eb="6">
      <t>イバラキ</t>
    </rPh>
    <rPh sb="6" eb="7">
      <t>セン</t>
    </rPh>
    <phoneticPr fontId="1"/>
  </si>
  <si>
    <t>府道枚方亀岡線</t>
    <rPh sb="2" eb="4">
      <t>ヒラカタ</t>
    </rPh>
    <rPh sb="4" eb="6">
      <t>カメオカ</t>
    </rPh>
    <rPh sb="6" eb="7">
      <t>セン</t>
    </rPh>
    <phoneticPr fontId="1"/>
  </si>
  <si>
    <t>府道大阪高槻線</t>
    <rPh sb="2" eb="4">
      <t>オオサカ</t>
    </rPh>
    <rPh sb="4" eb="6">
      <t>タカツキ</t>
    </rPh>
    <rPh sb="6" eb="7">
      <t>セン</t>
    </rPh>
    <phoneticPr fontId="1"/>
  </si>
  <si>
    <t>府道伏見柳谷高槻線</t>
    <rPh sb="2" eb="4">
      <t>フシミ</t>
    </rPh>
    <rPh sb="4" eb="5">
      <t>ヤナギ</t>
    </rPh>
    <rPh sb="5" eb="6">
      <t>タニ</t>
    </rPh>
    <rPh sb="6" eb="8">
      <t>タカツキ</t>
    </rPh>
    <rPh sb="8" eb="9">
      <t>セン</t>
    </rPh>
    <phoneticPr fontId="1"/>
  </si>
  <si>
    <t>府道萩谷西五百住線</t>
    <rPh sb="2" eb="4">
      <t>ハギタニ</t>
    </rPh>
    <rPh sb="4" eb="5">
      <t>ニシ</t>
    </rPh>
    <rPh sb="5" eb="7">
      <t>ゴヒャク</t>
    </rPh>
    <rPh sb="7" eb="8">
      <t>ス</t>
    </rPh>
    <rPh sb="8" eb="9">
      <t>セン</t>
    </rPh>
    <phoneticPr fontId="1"/>
  </si>
  <si>
    <t>府道大阪高槻京都線</t>
    <rPh sb="2" eb="4">
      <t>オオサカ</t>
    </rPh>
    <rPh sb="4" eb="6">
      <t>タカツキ</t>
    </rPh>
    <rPh sb="6" eb="9">
      <t>キョウトセン</t>
    </rPh>
    <phoneticPr fontId="1"/>
  </si>
  <si>
    <t>府道枚方高槻線</t>
    <rPh sb="2" eb="4">
      <t>ヒラカタ</t>
    </rPh>
    <rPh sb="4" eb="6">
      <t>タカツキ</t>
    </rPh>
    <rPh sb="6" eb="7">
      <t>セン</t>
    </rPh>
    <phoneticPr fontId="1"/>
  </si>
  <si>
    <t>府道西京高槻線</t>
    <rPh sb="2" eb="4">
      <t>サイキョウ</t>
    </rPh>
    <rPh sb="4" eb="6">
      <t>タカツキ</t>
    </rPh>
    <rPh sb="6" eb="7">
      <t>セン</t>
    </rPh>
    <phoneticPr fontId="1"/>
  </si>
  <si>
    <t>府道枚方茨木線</t>
    <rPh sb="2" eb="4">
      <t>ヒラカタ</t>
    </rPh>
    <rPh sb="4" eb="6">
      <t>イバラキ</t>
    </rPh>
    <rPh sb="6" eb="7">
      <t>セン</t>
    </rPh>
    <phoneticPr fontId="1"/>
  </si>
  <si>
    <t>府道柚原向日線</t>
    <rPh sb="2" eb="3">
      <t>ユズ</t>
    </rPh>
    <rPh sb="3" eb="4">
      <t>ハラ</t>
    </rPh>
    <rPh sb="4" eb="6">
      <t>ムコウ</t>
    </rPh>
    <rPh sb="6" eb="7">
      <t>セン</t>
    </rPh>
    <phoneticPr fontId="1"/>
  </si>
  <si>
    <t>府道摂津富田停車場線</t>
    <rPh sb="2" eb="6">
      <t>セッツトンダ</t>
    </rPh>
    <rPh sb="6" eb="9">
      <t>テイシャジョウ</t>
    </rPh>
    <rPh sb="9" eb="10">
      <t>セン</t>
    </rPh>
    <phoneticPr fontId="1"/>
  </si>
  <si>
    <t>市道高槻停車場線</t>
    <rPh sb="0" eb="2">
      <t>シドウ</t>
    </rPh>
    <rPh sb="2" eb="4">
      <t>タカツキ</t>
    </rPh>
    <rPh sb="4" eb="7">
      <t>テイシャジョウ</t>
    </rPh>
    <rPh sb="7" eb="8">
      <t>セン</t>
    </rPh>
    <phoneticPr fontId="1"/>
  </si>
  <si>
    <t>府道鳥飼八丁富田線</t>
    <rPh sb="2" eb="4">
      <t>トリカイ</t>
    </rPh>
    <rPh sb="4" eb="6">
      <t>ハッチョウ</t>
    </rPh>
    <rPh sb="6" eb="8">
      <t>トンダ</t>
    </rPh>
    <rPh sb="8" eb="9">
      <t>セン</t>
    </rPh>
    <phoneticPr fontId="1"/>
  </si>
  <si>
    <t>府道三島江茨木線</t>
    <rPh sb="2" eb="5">
      <t>ミシマエ</t>
    </rPh>
    <rPh sb="5" eb="7">
      <t>イバラキ</t>
    </rPh>
    <rPh sb="7" eb="8">
      <t>セン</t>
    </rPh>
    <phoneticPr fontId="1"/>
  </si>
  <si>
    <t>府道茨木寝屋川線</t>
    <rPh sb="0" eb="2">
      <t>フドウ</t>
    </rPh>
    <rPh sb="2" eb="4">
      <t>イバラキ</t>
    </rPh>
    <rPh sb="4" eb="7">
      <t>ネヤガワ</t>
    </rPh>
    <rPh sb="7" eb="8">
      <t>セン</t>
    </rPh>
    <phoneticPr fontId="1"/>
  </si>
  <si>
    <t>シート番号</t>
    <rPh sb="3" eb="5">
      <t>バンゴウ</t>
    </rPh>
    <phoneticPr fontId="1"/>
  </si>
  <si>
    <t>概要</t>
    <rPh sb="0" eb="2">
      <t>ガイヨウ</t>
    </rPh>
    <phoneticPr fontId="1"/>
  </si>
  <si>
    <t>04</t>
    <phoneticPr fontId="11"/>
  </si>
  <si>
    <t>06</t>
    <phoneticPr fontId="11"/>
  </si>
  <si>
    <t>昼間
（dB）</t>
    <rPh sb="0" eb="2">
      <t>ヒルマ</t>
    </rPh>
    <phoneticPr fontId="5"/>
  </si>
  <si>
    <t>夜間
（dB）</t>
    <rPh sb="0" eb="2">
      <t>ヤカン</t>
    </rPh>
    <phoneticPr fontId="5"/>
  </si>
  <si>
    <t>騒音規制法及び振動規制法に基づく特定工場等並びに高槻市公害の防止及び環境の保全に関する条例に基づく工場等数</t>
    <rPh sb="0" eb="6">
      <t>ソウオンキセイホウオヨ</t>
    </rPh>
    <rPh sb="7" eb="12">
      <t>シンドウキセイホウ</t>
    </rPh>
    <rPh sb="13" eb="14">
      <t>モト</t>
    </rPh>
    <rPh sb="16" eb="18">
      <t>トクテイ</t>
    </rPh>
    <rPh sb="18" eb="21">
      <t>コウジョウトウ</t>
    </rPh>
    <rPh sb="21" eb="22">
      <t>ナラ</t>
    </rPh>
    <rPh sb="24" eb="26">
      <t>タカツキ</t>
    </rPh>
    <rPh sb="26" eb="27">
      <t>シ</t>
    </rPh>
    <rPh sb="27" eb="29">
      <t>コウガイ</t>
    </rPh>
    <rPh sb="30" eb="32">
      <t>ボウシ</t>
    </rPh>
    <rPh sb="32" eb="33">
      <t>オヨ</t>
    </rPh>
    <rPh sb="34" eb="36">
      <t>カンキョウ</t>
    </rPh>
    <rPh sb="37" eb="39">
      <t>ホゼン</t>
    </rPh>
    <rPh sb="40" eb="41">
      <t>カン</t>
    </rPh>
    <rPh sb="43" eb="45">
      <t>ジョウレイ</t>
    </rPh>
    <rPh sb="46" eb="47">
      <t>モト</t>
    </rPh>
    <rPh sb="49" eb="51">
      <t>コウジョウ</t>
    </rPh>
    <rPh sb="51" eb="52">
      <t>トウ</t>
    </rPh>
    <rPh sb="52" eb="53">
      <t>スウ</t>
    </rPh>
    <phoneticPr fontId="11"/>
  </si>
  <si>
    <t>一般地域の騒音調査結果</t>
    <rPh sb="0" eb="2">
      <t>イッパン</t>
    </rPh>
    <rPh sb="2" eb="4">
      <t>チイキ</t>
    </rPh>
    <rPh sb="5" eb="7">
      <t>ソウオン</t>
    </rPh>
    <rPh sb="7" eb="9">
      <t>チョウサ</t>
    </rPh>
    <rPh sb="9" eb="11">
      <t>ケッカ</t>
    </rPh>
    <phoneticPr fontId="11"/>
  </si>
  <si>
    <t>自動車騒音及び振動調査結果</t>
    <rPh sb="0" eb="3">
      <t>ジドウシャ</t>
    </rPh>
    <rPh sb="3" eb="5">
      <t>ソウオン</t>
    </rPh>
    <rPh sb="5" eb="6">
      <t>オヨ</t>
    </rPh>
    <rPh sb="7" eb="9">
      <t>シンドウ</t>
    </rPh>
    <rPh sb="9" eb="11">
      <t>チョウサ</t>
    </rPh>
    <rPh sb="11" eb="13">
      <t>ケッカ</t>
    </rPh>
    <phoneticPr fontId="11"/>
  </si>
  <si>
    <t>環境基準達成状況</t>
    <rPh sb="0" eb="2">
      <t>カンキョウ</t>
    </rPh>
    <rPh sb="2" eb="4">
      <t>キジュン</t>
    </rPh>
    <rPh sb="4" eb="6">
      <t>タッセイ</t>
    </rPh>
    <rPh sb="6" eb="8">
      <t>ジョウキョウ</t>
    </rPh>
    <phoneticPr fontId="11"/>
  </si>
  <si>
    <t>新幹線騒音及び振動調査結果</t>
    <rPh sb="0" eb="3">
      <t>シンカンセン</t>
    </rPh>
    <rPh sb="3" eb="5">
      <t>ソウオン</t>
    </rPh>
    <rPh sb="5" eb="6">
      <t>オヨ</t>
    </rPh>
    <rPh sb="7" eb="9">
      <t>シンドウ</t>
    </rPh>
    <rPh sb="9" eb="11">
      <t>チョウサ</t>
    </rPh>
    <rPh sb="11" eb="13">
      <t>ケッカ</t>
    </rPh>
    <phoneticPr fontId="11"/>
  </si>
  <si>
    <t>在来鉄道騒音及び振動調査結果</t>
    <rPh sb="0" eb="2">
      <t>ザイライ</t>
    </rPh>
    <rPh sb="2" eb="4">
      <t>テツドウ</t>
    </rPh>
    <rPh sb="4" eb="6">
      <t>ソウオン</t>
    </rPh>
    <rPh sb="6" eb="7">
      <t>オヨ</t>
    </rPh>
    <rPh sb="8" eb="10">
      <t>シンドウ</t>
    </rPh>
    <rPh sb="10" eb="12">
      <t>チョウサ</t>
    </rPh>
    <rPh sb="12" eb="14">
      <t>ケッカ</t>
    </rPh>
    <phoneticPr fontId="11"/>
  </si>
  <si>
    <t>環境基準値</t>
    <rPh sb="0" eb="2">
      <t>カンキョウ</t>
    </rPh>
    <rPh sb="2" eb="4">
      <t>キジュン</t>
    </rPh>
    <rPh sb="4" eb="5">
      <t>チ</t>
    </rPh>
    <phoneticPr fontId="5"/>
  </si>
  <si>
    <t>昼間（dB）</t>
    <rPh sb="0" eb="2">
      <t>ヒルマ</t>
    </rPh>
    <phoneticPr fontId="5"/>
  </si>
  <si>
    <t>夜間（dB）</t>
    <rPh sb="0" eb="2">
      <t>ヤカン</t>
    </rPh>
    <phoneticPr fontId="5"/>
  </si>
  <si>
    <t>Ａ</t>
    <phoneticPr fontId="5"/>
  </si>
  <si>
    <t>Ｂ</t>
    <phoneticPr fontId="5"/>
  </si>
  <si>
    <t>Ｃ</t>
    <phoneticPr fontId="5"/>
  </si>
  <si>
    <t>昼間（dB）</t>
    <rPh sb="0" eb="2">
      <t>ヒルマ</t>
    </rPh>
    <phoneticPr fontId="3"/>
  </si>
  <si>
    <t>夜間（dB）</t>
    <rPh sb="0" eb="2">
      <t>ヤカン</t>
    </rPh>
    <phoneticPr fontId="3"/>
  </si>
  <si>
    <t>騒音限度値</t>
    <rPh sb="0" eb="2">
      <t>ソウオン</t>
    </rPh>
    <rPh sb="2" eb="4">
      <t>ゲンド</t>
    </rPh>
    <rPh sb="4" eb="5">
      <t>チ</t>
    </rPh>
    <phoneticPr fontId="3"/>
  </si>
  <si>
    <t>01</t>
    <phoneticPr fontId="11"/>
  </si>
  <si>
    <t>02</t>
    <phoneticPr fontId="1"/>
  </si>
  <si>
    <t>03</t>
    <phoneticPr fontId="11"/>
  </si>
  <si>
    <t>05</t>
    <phoneticPr fontId="11"/>
  </si>
  <si>
    <t>07</t>
    <phoneticPr fontId="11"/>
  </si>
  <si>
    <t>特定建設作業の届出状況</t>
    <rPh sb="0" eb="2">
      <t>トクテイ</t>
    </rPh>
    <rPh sb="2" eb="4">
      <t>ケンセツ</t>
    </rPh>
    <rPh sb="4" eb="6">
      <t>サギョウ</t>
    </rPh>
    <rPh sb="7" eb="9">
      <t>トドケデ</t>
    </rPh>
    <rPh sb="9" eb="11">
      <t>ジョウキョウ</t>
    </rPh>
    <phoneticPr fontId="11"/>
  </si>
  <si>
    <t>川西町一丁目15</t>
    <rPh sb="0" eb="2">
      <t>カワニシ</t>
    </rPh>
    <rPh sb="2" eb="3">
      <t>チョウ</t>
    </rPh>
    <rPh sb="3" eb="4">
      <t>イチ</t>
    </rPh>
    <rPh sb="4" eb="6">
      <t>チョウメ</t>
    </rPh>
    <phoneticPr fontId="5"/>
  </si>
  <si>
    <t>辻子一丁目2</t>
    <rPh sb="0" eb="2">
      <t>ズシ</t>
    </rPh>
    <rPh sb="2" eb="3">
      <t>イチ</t>
    </rPh>
    <rPh sb="3" eb="5">
      <t>チョウメ</t>
    </rPh>
    <phoneticPr fontId="1"/>
  </si>
  <si>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</si>
  <si>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</si>
  <si>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</si>
  <si>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</si>
  <si>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</si>
  <si>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振動限度値</t>
    <phoneticPr fontId="3"/>
  </si>
  <si>
    <t>第一種区域</t>
    <rPh sb="0" eb="3">
      <t>ダイイッシュ</t>
    </rPh>
    <rPh sb="3" eb="5">
      <t>クイキ</t>
    </rPh>
    <phoneticPr fontId="3"/>
  </si>
  <si>
    <t>第二種区域</t>
    <rPh sb="0" eb="2">
      <t>ダイニ</t>
    </rPh>
    <rPh sb="2" eb="3">
      <t>シュ</t>
    </rPh>
    <rPh sb="3" eb="5">
      <t>クイキ</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</si>
  <si>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</si>
  <si>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</si>
  <si>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</si>
  <si>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</si>
  <si>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5" eb="6">
      <t>ド</t>
    </rPh>
    <phoneticPr fontId="3"/>
  </si>
  <si>
    <t>平成26年度</t>
    <rPh sb="0" eb="2">
      <t>ヘイセイ</t>
    </rPh>
    <rPh sb="5" eb="6">
      <t>ド</t>
    </rPh>
    <phoneticPr fontId="3"/>
  </si>
  <si>
    <t>平成27年度</t>
    <rPh sb="0" eb="2">
      <t>ヘイセイ</t>
    </rPh>
    <rPh sb="5" eb="6">
      <t>ド</t>
    </rPh>
    <phoneticPr fontId="3"/>
  </si>
  <si>
    <t>平成28年度</t>
    <rPh sb="0" eb="2">
      <t>ヘイセイ</t>
    </rPh>
    <rPh sb="5" eb="6">
      <t>ド</t>
    </rPh>
    <phoneticPr fontId="3"/>
  </si>
  <si>
    <t>平成29年度</t>
    <rPh sb="0" eb="2">
      <t>ヘイセイ</t>
    </rPh>
    <rPh sb="5" eb="6">
      <t>ド</t>
    </rPh>
    <phoneticPr fontId="3"/>
  </si>
  <si>
    <t>平成30年度</t>
    <rPh sb="0" eb="2">
      <t>ヘイセイ</t>
    </rPh>
    <rPh sb="5" eb="6">
      <t>ド</t>
    </rPh>
    <phoneticPr fontId="3"/>
  </si>
  <si>
    <t>道路騒音
環境基準値</t>
    <rPh sb="0" eb="2">
      <t>ドウロ</t>
    </rPh>
    <rPh sb="2" eb="4">
      <t>ソウオン</t>
    </rPh>
    <rPh sb="5" eb="7">
      <t>カンキョウ</t>
    </rPh>
    <rPh sb="7" eb="9">
      <t>キジュン</t>
    </rPh>
    <rPh sb="9" eb="10">
      <t>チ</t>
    </rPh>
    <phoneticPr fontId="3"/>
  </si>
  <si>
    <t>平成17年度</t>
    <rPh sb="0" eb="2">
      <t>ヘイセイ</t>
    </rPh>
    <rPh sb="4" eb="5">
      <t>ネン</t>
    </rPh>
    <rPh sb="5" eb="6">
      <t>ド</t>
    </rPh>
    <phoneticPr fontId="4"/>
  </si>
  <si>
    <t>平成17年度</t>
    <phoneticPr fontId="4"/>
  </si>
  <si>
    <t>平成18年度</t>
    <rPh sb="0" eb="2">
      <t>ヘイセイ</t>
    </rPh>
    <rPh sb="4" eb="5">
      <t>ネン</t>
    </rPh>
    <phoneticPr fontId="4"/>
  </si>
  <si>
    <t>平成18年度</t>
    <phoneticPr fontId="4"/>
  </si>
  <si>
    <t>平成19年度</t>
    <rPh sb="0" eb="2">
      <t>ヘイセイ</t>
    </rPh>
    <rPh sb="4" eb="5">
      <t>ネン</t>
    </rPh>
    <phoneticPr fontId="4"/>
  </si>
  <si>
    <t>平成19年度</t>
    <phoneticPr fontId="4"/>
  </si>
  <si>
    <t>平成20年度</t>
    <rPh sb="0" eb="2">
      <t>ヘイセイ</t>
    </rPh>
    <rPh sb="4" eb="5">
      <t>ネン</t>
    </rPh>
    <phoneticPr fontId="4"/>
  </si>
  <si>
    <t>平成20年度</t>
    <phoneticPr fontId="4"/>
  </si>
  <si>
    <t>平成21年度</t>
    <rPh sb="0" eb="2">
      <t>ヘイセイ</t>
    </rPh>
    <rPh sb="4" eb="5">
      <t>ネン</t>
    </rPh>
    <phoneticPr fontId="4"/>
  </si>
  <si>
    <t>平成21年度</t>
    <phoneticPr fontId="4"/>
  </si>
  <si>
    <t>平成22年度</t>
    <rPh sb="0" eb="2">
      <t>ヘイセイ</t>
    </rPh>
    <rPh sb="4" eb="5">
      <t>ネン</t>
    </rPh>
    <phoneticPr fontId="4"/>
  </si>
  <si>
    <t>平成22年度</t>
    <phoneticPr fontId="4"/>
  </si>
  <si>
    <t>平成23年度</t>
    <rPh sb="0" eb="2">
      <t>ヘイセイ</t>
    </rPh>
    <rPh sb="4" eb="5">
      <t>ネン</t>
    </rPh>
    <phoneticPr fontId="4"/>
  </si>
  <si>
    <t>平成23年度</t>
    <phoneticPr fontId="4"/>
  </si>
  <si>
    <t>平成24年度</t>
    <rPh sb="0" eb="2">
      <t>ヘイセイ</t>
    </rPh>
    <rPh sb="4" eb="5">
      <t>ネン</t>
    </rPh>
    <phoneticPr fontId="4"/>
  </si>
  <si>
    <t>平成24年度</t>
    <phoneticPr fontId="4"/>
  </si>
  <si>
    <t>平成25年度</t>
    <rPh sb="0" eb="2">
      <t>ヘイセイ</t>
    </rPh>
    <rPh sb="4" eb="5">
      <t>ネン</t>
    </rPh>
    <phoneticPr fontId="4"/>
  </si>
  <si>
    <t>平成25年度</t>
    <phoneticPr fontId="4"/>
  </si>
  <si>
    <t>平成26年度</t>
    <rPh sb="0" eb="2">
      <t>ヘイセイ</t>
    </rPh>
    <rPh sb="4" eb="5">
      <t>ネン</t>
    </rPh>
    <phoneticPr fontId="4"/>
  </si>
  <si>
    <t>平成26年度</t>
    <phoneticPr fontId="4"/>
  </si>
  <si>
    <t>平成27年度</t>
    <rPh sb="0" eb="2">
      <t>ヘイセイ</t>
    </rPh>
    <rPh sb="4" eb="5">
      <t>ネン</t>
    </rPh>
    <phoneticPr fontId="4"/>
  </si>
  <si>
    <t>平成27年度</t>
    <phoneticPr fontId="4"/>
  </si>
  <si>
    <t>平成28年度</t>
    <rPh sb="0" eb="2">
      <t>ヘイセイ</t>
    </rPh>
    <rPh sb="4" eb="5">
      <t>ネン</t>
    </rPh>
    <phoneticPr fontId="4"/>
  </si>
  <si>
    <t>平成28年度</t>
    <phoneticPr fontId="4"/>
  </si>
  <si>
    <t>平成29年度</t>
    <rPh sb="0" eb="2">
      <t>ヘイセイ</t>
    </rPh>
    <rPh sb="4" eb="5">
      <t>ネン</t>
    </rPh>
    <phoneticPr fontId="4"/>
  </si>
  <si>
    <t>平成29年度</t>
    <phoneticPr fontId="4"/>
  </si>
  <si>
    <t>平成30年度</t>
    <rPh sb="0" eb="2">
      <t>ヘイセイ</t>
    </rPh>
    <rPh sb="4" eb="5">
      <t>ネン</t>
    </rPh>
    <phoneticPr fontId="4"/>
  </si>
  <si>
    <t>平成16年度</t>
    <rPh sb="0" eb="2">
      <t>ヘイセイ</t>
    </rPh>
    <rPh sb="4" eb="5">
      <t>ネン</t>
    </rPh>
    <phoneticPr fontId="4"/>
  </si>
  <si>
    <t>平成18年度</t>
    <rPh sb="0" eb="2">
      <t>ヘイセイ</t>
    </rPh>
    <rPh sb="4" eb="5">
      <t>ネン</t>
    </rPh>
    <rPh sb="5" eb="6">
      <t>ド</t>
    </rPh>
    <phoneticPr fontId="4"/>
  </si>
  <si>
    <t>平成19年度</t>
    <rPh sb="0" eb="2">
      <t>ヘイセイ</t>
    </rPh>
    <rPh sb="4" eb="5">
      <t>ネン</t>
    </rPh>
    <rPh sb="5" eb="6">
      <t>ド</t>
    </rPh>
    <phoneticPr fontId="4"/>
  </si>
  <si>
    <t>平成20年度</t>
    <rPh sb="0" eb="2">
      <t>ヘイセイ</t>
    </rPh>
    <rPh sb="4" eb="5">
      <t>ネン</t>
    </rPh>
    <rPh sb="5" eb="6">
      <t>ド</t>
    </rPh>
    <phoneticPr fontId="4"/>
  </si>
  <si>
    <t>平成21年度</t>
    <rPh sb="0" eb="2">
      <t>ヘイセイ</t>
    </rPh>
    <rPh sb="4" eb="5">
      <t>ネン</t>
    </rPh>
    <rPh sb="5" eb="6">
      <t>ド</t>
    </rPh>
    <phoneticPr fontId="4"/>
  </si>
  <si>
    <t>平成22年度</t>
    <rPh sb="0" eb="2">
      <t>ヘイセイ</t>
    </rPh>
    <rPh sb="4" eb="5">
      <t>ネン</t>
    </rPh>
    <rPh sb="5" eb="6">
      <t>ド</t>
    </rPh>
    <phoneticPr fontId="4"/>
  </si>
  <si>
    <t>平成23年度</t>
    <rPh sb="0" eb="2">
      <t>ヘイセイ</t>
    </rPh>
    <rPh sb="4" eb="5">
      <t>ネン</t>
    </rPh>
    <rPh sb="5" eb="6">
      <t>ド</t>
    </rPh>
    <phoneticPr fontId="4"/>
  </si>
  <si>
    <t>平成24年度</t>
    <rPh sb="0" eb="2">
      <t>ヘイセイ</t>
    </rPh>
    <rPh sb="4" eb="5">
      <t>ネン</t>
    </rPh>
    <rPh sb="5" eb="6">
      <t>ド</t>
    </rPh>
    <phoneticPr fontId="4"/>
  </si>
  <si>
    <t>平成25年度</t>
    <rPh sb="0" eb="2">
      <t>ヘイセイ</t>
    </rPh>
    <rPh sb="4" eb="5">
      <t>ネン</t>
    </rPh>
    <rPh sb="5" eb="6">
      <t>ド</t>
    </rPh>
    <phoneticPr fontId="4"/>
  </si>
  <si>
    <t>平成26年度</t>
    <rPh sb="0" eb="2">
      <t>ヘイセイ</t>
    </rPh>
    <rPh sb="4" eb="5">
      <t>ネン</t>
    </rPh>
    <rPh sb="5" eb="6">
      <t>ド</t>
    </rPh>
    <phoneticPr fontId="4"/>
  </si>
  <si>
    <t>平成27年度</t>
    <rPh sb="0" eb="2">
      <t>ヘイセイ</t>
    </rPh>
    <rPh sb="4" eb="5">
      <t>ネン</t>
    </rPh>
    <rPh sb="5" eb="6">
      <t>ド</t>
    </rPh>
    <phoneticPr fontId="4"/>
  </si>
  <si>
    <t>平成28年度</t>
    <rPh sb="0" eb="2">
      <t>ヘイセイ</t>
    </rPh>
    <rPh sb="4" eb="5">
      <t>ネン</t>
    </rPh>
    <rPh sb="5" eb="6">
      <t>ド</t>
    </rPh>
    <phoneticPr fontId="4"/>
  </si>
  <si>
    <t>平成29年度</t>
    <rPh sb="0" eb="2">
      <t>ヘイセイ</t>
    </rPh>
    <rPh sb="4" eb="5">
      <t>ネン</t>
    </rPh>
    <rPh sb="5" eb="6">
      <t>ド</t>
    </rPh>
    <phoneticPr fontId="4"/>
  </si>
  <si>
    <t>平成30年度</t>
    <rPh sb="0" eb="2">
      <t>ヘイセイ</t>
    </rPh>
    <rPh sb="4" eb="5">
      <t>ネン</t>
    </rPh>
    <rPh sb="5" eb="6">
      <t>ド</t>
    </rPh>
    <phoneticPr fontId="4"/>
  </si>
  <si>
    <t>平成17年度</t>
    <rPh sb="0" eb="2">
      <t>ヘイセイ</t>
    </rPh>
    <rPh sb="4" eb="5">
      <t>ネン</t>
    </rPh>
    <rPh sb="5" eb="6">
      <t>ド</t>
    </rPh>
    <phoneticPr fontId="1"/>
  </si>
  <si>
    <t>平成18年度</t>
    <rPh sb="0" eb="2">
      <t>ヘイセイ</t>
    </rPh>
    <rPh sb="4" eb="5">
      <t>ネン</t>
    </rPh>
    <rPh sb="5" eb="6">
      <t>ド</t>
    </rPh>
    <phoneticPr fontId="1"/>
  </si>
  <si>
    <t>平成19年度</t>
    <rPh sb="0" eb="2">
      <t>ヘイセイ</t>
    </rPh>
    <rPh sb="4" eb="5">
      <t>ネン</t>
    </rPh>
    <rPh sb="5" eb="6">
      <t>ド</t>
    </rPh>
    <phoneticPr fontId="1"/>
  </si>
  <si>
    <t>平成20年度</t>
    <rPh sb="0" eb="2">
      <t>ヘイセイ</t>
    </rPh>
    <rPh sb="4" eb="5">
      <t>ネン</t>
    </rPh>
    <rPh sb="5" eb="6">
      <t>ド</t>
    </rPh>
    <phoneticPr fontId="1"/>
  </si>
  <si>
    <t>平成21年度</t>
    <rPh sb="0" eb="2">
      <t>ヘイセイ</t>
    </rPh>
    <rPh sb="4" eb="5">
      <t>ネン</t>
    </rPh>
    <rPh sb="5" eb="6">
      <t>ド</t>
    </rPh>
    <phoneticPr fontId="1"/>
  </si>
  <si>
    <t>平成22年度</t>
    <rPh sb="0" eb="2">
      <t>ヘイセイ</t>
    </rPh>
    <rPh sb="4" eb="5">
      <t>ネン</t>
    </rPh>
    <rPh sb="5" eb="6">
      <t>ド</t>
    </rPh>
    <phoneticPr fontId="1"/>
  </si>
  <si>
    <t>平成23年度</t>
    <rPh sb="0" eb="2">
      <t>ヘイセイ</t>
    </rPh>
    <rPh sb="4" eb="5">
      <t>ネン</t>
    </rPh>
    <rPh sb="5" eb="6">
      <t>ド</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</si>
  <si>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</si>
  <si>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</si>
  <si>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</si>
  <si>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平成28年度</t>
    <rPh sb="0" eb="2">
      <t>ヘイセイ</t>
    </rPh>
    <rPh sb="4" eb="5">
      <t>ネン</t>
    </rPh>
    <rPh sb="5" eb="6">
      <t>ド</t>
    </rPh>
    <phoneticPr fontId="1"/>
  </si>
  <si>
    <t>平成29年度</t>
    <rPh sb="0" eb="2">
      <t>ヘイセイ</t>
    </rPh>
    <rPh sb="4" eb="5">
      <t>ネン</t>
    </rPh>
    <rPh sb="5" eb="6">
      <t>ド</t>
    </rPh>
    <phoneticPr fontId="1"/>
  </si>
  <si>
    <t>平成30年度</t>
    <rPh sb="0" eb="2">
      <t>ヘイセイ</t>
    </rPh>
    <rPh sb="4" eb="5">
      <t>ネン</t>
    </rPh>
    <rPh sb="5" eb="6">
      <t>ド</t>
    </rPh>
    <phoneticPr fontId="1"/>
  </si>
  <si>
    <t>&lt;30</t>
    <phoneticPr fontId="3"/>
  </si>
  <si>
    <t>&lt;30</t>
    <phoneticPr fontId="3"/>
  </si>
  <si>
    <t>&gt;30</t>
    <phoneticPr fontId="3"/>
  </si>
  <si>
    <t>&lt;30</t>
    <phoneticPr fontId="3"/>
  </si>
  <si>
    <t>&lt;30</t>
    <phoneticPr fontId="3"/>
  </si>
  <si>
    <t>※地域類型：（1）主として住居の用に供される地域、（2）商工業の用に供される地域</t>
    <rPh sb="1" eb="3">
      <t>チイキ</t>
    </rPh>
    <rPh sb="3" eb="5">
      <t>ルイケイ</t>
    </rPh>
    <rPh sb="9" eb="10">
      <t>シュ</t>
    </rPh>
    <rPh sb="13" eb="15">
      <t>ジュウキョ</t>
    </rPh>
    <rPh sb="16" eb="17">
      <t>ヨウ</t>
    </rPh>
    <rPh sb="18" eb="19">
      <t>キョウ</t>
    </rPh>
    <rPh sb="22" eb="24">
      <t>チイキ</t>
    </rPh>
    <rPh sb="28" eb="31">
      <t>ショウコウギョウ</t>
    </rPh>
    <rPh sb="32" eb="33">
      <t>ヨウ</t>
    </rPh>
    <rPh sb="34" eb="35">
      <t>キョウ</t>
    </rPh>
    <rPh sb="38" eb="40">
      <t>チイキ</t>
    </rPh>
    <phoneticPr fontId="1"/>
  </si>
  <si>
    <t>地域の類型</t>
    <rPh sb="0" eb="2">
      <t>チイキ</t>
    </rPh>
    <rPh sb="3" eb="5">
      <t>ルイケイ</t>
    </rPh>
    <phoneticPr fontId="1"/>
  </si>
  <si>
    <t>環境基準値</t>
    <rPh sb="0" eb="2">
      <t>カンキョウ</t>
    </rPh>
    <rPh sb="2" eb="4">
      <t>キジュン</t>
    </rPh>
    <rPh sb="4" eb="5">
      <t>チ</t>
    </rPh>
    <phoneticPr fontId="1"/>
  </si>
  <si>
    <t>Ⅰ</t>
    <phoneticPr fontId="1"/>
  </si>
  <si>
    <t>Ⅱ</t>
    <phoneticPr fontId="1"/>
  </si>
  <si>
    <t>基準値</t>
    <rPh sb="0" eb="3">
      <t>キジュンチ</t>
    </rPh>
    <phoneticPr fontId="1"/>
  </si>
  <si>
    <t>区域の別</t>
    <rPh sb="0" eb="2">
      <t>クイキ</t>
    </rPh>
    <rPh sb="3" eb="4">
      <t>ベツ</t>
    </rPh>
    <phoneticPr fontId="3"/>
  </si>
  <si>
    <t>※区域の別：【第一種区域】主として住居の用に供される区域、【第二種区域】商工業の用に供される区域</t>
    <rPh sb="1" eb="3">
      <t>クイキ</t>
    </rPh>
    <rPh sb="4" eb="5">
      <t>ベツ</t>
    </rPh>
    <rPh sb="7" eb="10">
      <t>ダイイッシュ</t>
    </rPh>
    <rPh sb="10" eb="12">
      <t>クイキ</t>
    </rPh>
    <rPh sb="13" eb="14">
      <t>シュ</t>
    </rPh>
    <rPh sb="17" eb="19">
      <t>ジュウキョ</t>
    </rPh>
    <rPh sb="20" eb="21">
      <t>ヨウ</t>
    </rPh>
    <rPh sb="22" eb="23">
      <t>キョウ</t>
    </rPh>
    <rPh sb="26" eb="28">
      <t>クイキ</t>
    </rPh>
    <rPh sb="30" eb="35">
      <t>ダイニシュクイキ</t>
    </rPh>
    <rPh sb="36" eb="39">
      <t>ショウコウギョウ</t>
    </rPh>
    <rPh sb="40" eb="41">
      <t>ヨウ</t>
    </rPh>
    <rPh sb="42" eb="43">
      <t>キョウ</t>
    </rPh>
    <rPh sb="46" eb="48">
      <t>クイキ</t>
    </rPh>
    <phoneticPr fontId="3"/>
  </si>
  <si>
    <t>騒音規制法</t>
    <rPh sb="0" eb="5">
      <t>ソウオンキセイホウ</t>
    </rPh>
    <phoneticPr fontId="5"/>
  </si>
  <si>
    <t>市条例（騒音）</t>
    <rPh sb="0" eb="1">
      <t>シ</t>
    </rPh>
    <rPh sb="1" eb="3">
      <t>ジョウレイ</t>
    </rPh>
    <rPh sb="4" eb="6">
      <t>ソウオン</t>
    </rPh>
    <phoneticPr fontId="5"/>
  </si>
  <si>
    <t>※市条例：高槻市公害の防止及び環境の保全に関する条例</t>
    <rPh sb="1" eb="2">
      <t>シ</t>
    </rPh>
    <rPh sb="2" eb="4">
      <t>ジョウレイ</t>
    </rPh>
    <rPh sb="5" eb="10">
      <t>タカツキシコウガイ</t>
    </rPh>
    <rPh sb="11" eb="13">
      <t>ボウシ</t>
    </rPh>
    <rPh sb="13" eb="14">
      <t>オヨ</t>
    </rPh>
    <rPh sb="15" eb="17">
      <t>カンキョウ</t>
    </rPh>
    <rPh sb="18" eb="20">
      <t>ホゼン</t>
    </rPh>
    <rPh sb="21" eb="22">
      <t>カン</t>
    </rPh>
    <rPh sb="24" eb="26">
      <t>ジョウレイ</t>
    </rPh>
    <phoneticPr fontId="5"/>
  </si>
  <si>
    <t>振動規制法</t>
    <rPh sb="0" eb="5">
      <t>シンドウキセイホウ</t>
    </rPh>
    <phoneticPr fontId="5"/>
  </si>
  <si>
    <t>市条例（振動）</t>
    <rPh sb="0" eb="1">
      <t>シ</t>
    </rPh>
    <rPh sb="1" eb="3">
      <t>ジョウレイ</t>
    </rPh>
    <rPh sb="4" eb="6">
      <t>シンドウ</t>
    </rPh>
    <phoneticPr fontId="5"/>
  </si>
  <si>
    <t>市条例（粉じん）</t>
    <rPh sb="0" eb="3">
      <t>シジョウレイ</t>
    </rPh>
    <rPh sb="4" eb="5">
      <t>フン</t>
    </rPh>
    <phoneticPr fontId="5"/>
  </si>
  <si>
    <t>※工場等数は各年度末時点の数</t>
    <rPh sb="1" eb="3">
      <t>コウジョウ</t>
    </rPh>
    <rPh sb="3" eb="4">
      <t>トウ</t>
    </rPh>
    <rPh sb="4" eb="5">
      <t>スウ</t>
    </rPh>
    <rPh sb="6" eb="9">
      <t>カクネンド</t>
    </rPh>
    <rPh sb="9" eb="10">
      <t>マツ</t>
    </rPh>
    <rPh sb="10" eb="12">
      <t>ジテン</t>
    </rPh>
    <rPh sb="13" eb="14">
      <t>カズ</t>
    </rPh>
    <phoneticPr fontId="5"/>
  </si>
  <si>
    <t>幸町1番1号</t>
  </si>
  <si>
    <t>名神高速道路</t>
    <rPh sb="0" eb="6">
      <t>メイシンコウソクドウロ</t>
    </rPh>
    <phoneticPr fontId="2"/>
  </si>
  <si>
    <t>府道萩谷西五百住線</t>
    <rPh sb="0" eb="2">
      <t>フドウ</t>
    </rPh>
    <rPh sb="2" eb="4">
      <t>ハギタニ</t>
    </rPh>
    <rPh sb="4" eb="5">
      <t>ニシ</t>
    </rPh>
    <rPh sb="5" eb="7">
      <t>ゴヒャク</t>
    </rPh>
    <rPh sb="7" eb="8">
      <t>スミ</t>
    </rPh>
    <rPh sb="8" eb="9">
      <t>セン</t>
    </rPh>
    <phoneticPr fontId="2"/>
  </si>
  <si>
    <t>芝生町三丁目2</t>
    <rPh sb="0" eb="1">
      <t>シバ</t>
    </rPh>
    <rPh sb="1" eb="2">
      <t>ナマ</t>
    </rPh>
    <rPh sb="2" eb="3">
      <t>チョウ</t>
    </rPh>
    <rPh sb="3" eb="6">
      <t>サンチョウメ</t>
    </rPh>
    <phoneticPr fontId="2"/>
  </si>
  <si>
    <t>宮田町三丁目6</t>
    <rPh sb="0" eb="3">
      <t>ミヤタチョウ</t>
    </rPh>
    <rPh sb="3" eb="6">
      <t>サンチョウメ</t>
    </rPh>
    <phoneticPr fontId="3"/>
  </si>
  <si>
    <t>近畿自動車道名古屋神戸線</t>
    <rPh sb="0" eb="6">
      <t>キンキジドウシャドウ</t>
    </rPh>
    <rPh sb="6" eb="9">
      <t>ナゴヤ</t>
    </rPh>
    <rPh sb="9" eb="12">
      <t>コウベセン</t>
    </rPh>
    <phoneticPr fontId="1"/>
  </si>
  <si>
    <t>伏見柳谷高槻線バイパス</t>
    <rPh sb="0" eb="2">
      <t>フシミ</t>
    </rPh>
    <rPh sb="2" eb="4">
      <t>ヤナギタニ</t>
    </rPh>
    <rPh sb="4" eb="6">
      <t>タカツキ</t>
    </rPh>
    <rPh sb="6" eb="7">
      <t>セン</t>
    </rPh>
    <phoneticPr fontId="1"/>
  </si>
  <si>
    <t>八丁畷町19</t>
    <phoneticPr fontId="4"/>
  </si>
  <si>
    <t>令和元年度</t>
    <rPh sb="0" eb="4">
      <t>レイワガンネン</t>
    </rPh>
    <rPh sb="4" eb="5">
      <t>ド</t>
    </rPh>
    <phoneticPr fontId="1"/>
  </si>
  <si>
    <t>令和元年度</t>
    <rPh sb="0" eb="5">
      <t>レイワガンネンド</t>
    </rPh>
    <phoneticPr fontId="1"/>
  </si>
  <si>
    <t>令和元年度</t>
    <phoneticPr fontId="5"/>
  </si>
  <si>
    <t>令和元年度</t>
    <phoneticPr fontId="5"/>
  </si>
  <si>
    <t>令和元年度</t>
    <phoneticPr fontId="5"/>
  </si>
  <si>
    <t>令和元年度</t>
    <rPh sb="4" eb="5">
      <t>ド</t>
    </rPh>
    <phoneticPr fontId="3"/>
  </si>
  <si>
    <t>令和元年度</t>
    <rPh sb="4" eb="5">
      <t>ド</t>
    </rPh>
    <phoneticPr fontId="1"/>
  </si>
  <si>
    <t>令和元年度</t>
    <rPh sb="4" eb="5">
      <t>ド</t>
    </rPh>
    <phoneticPr fontId="4"/>
  </si>
  <si>
    <t>令和元年度</t>
    <phoneticPr fontId="4"/>
  </si>
  <si>
    <t>■騒音振動関係データ</t>
    <rPh sb="1" eb="3">
      <t>ソウオン</t>
    </rPh>
    <rPh sb="3" eb="5">
      <t>シンドウ</t>
    </rPh>
    <rPh sb="5" eb="7">
      <t>カンケイ</t>
    </rPh>
    <phoneticPr fontId="1"/>
  </si>
  <si>
    <t>令和2年度</t>
    <rPh sb="0" eb="2">
      <t>レイワ</t>
    </rPh>
    <rPh sb="3" eb="5">
      <t>ネンド</t>
    </rPh>
    <phoneticPr fontId="5"/>
  </si>
  <si>
    <t>令和2年度</t>
    <rPh sb="3" eb="5">
      <t>ネンド</t>
    </rPh>
    <phoneticPr fontId="4"/>
  </si>
  <si>
    <t>令和2年度</t>
    <rPh sb="0" eb="2">
      <t>レイワ</t>
    </rPh>
    <rPh sb="3" eb="5">
      <t>ネンド</t>
    </rPh>
    <phoneticPr fontId="4"/>
  </si>
  <si>
    <t>令和２年度</t>
    <rPh sb="3" eb="5">
      <t>ネンド</t>
    </rPh>
    <phoneticPr fontId="5"/>
  </si>
  <si>
    <t>安岡寺町4丁目20</t>
    <phoneticPr fontId="5"/>
  </si>
  <si>
    <t>古曽部町1丁目23</t>
    <phoneticPr fontId="5"/>
  </si>
  <si>
    <t>古曽部町2丁目6</t>
    <phoneticPr fontId="5"/>
  </si>
  <si>
    <t>清福寺町2</t>
    <phoneticPr fontId="5"/>
  </si>
  <si>
    <t>西冠3丁目12</t>
    <phoneticPr fontId="5"/>
  </si>
  <si>
    <t>宮田町3丁目49</t>
    <phoneticPr fontId="5"/>
  </si>
  <si>
    <t>令和２年度</t>
    <rPh sb="4" eb="5">
      <t>ド</t>
    </rPh>
    <phoneticPr fontId="3"/>
  </si>
  <si>
    <t>&lt;30</t>
  </si>
  <si>
    <t>令和２年度</t>
    <rPh sb="4" eb="5">
      <t>ド</t>
    </rPh>
    <phoneticPr fontId="1"/>
  </si>
  <si>
    <t>令和3年度</t>
    <rPh sb="0" eb="2">
      <t>レイワ</t>
    </rPh>
    <rPh sb="3" eb="5">
      <t>ネンド</t>
    </rPh>
    <phoneticPr fontId="5"/>
  </si>
  <si>
    <t>令和３年度</t>
    <rPh sb="3" eb="5">
      <t>ネンド</t>
    </rPh>
    <phoneticPr fontId="5"/>
  </si>
  <si>
    <t>城北町2丁目5</t>
  </si>
  <si>
    <t>永楽町1</t>
  </si>
  <si>
    <t>東和町57</t>
  </si>
  <si>
    <t>東上牧3丁目13</t>
  </si>
  <si>
    <t>藤の里町14</t>
  </si>
  <si>
    <t>令和３年度</t>
    <rPh sb="4" eb="5">
      <t>ド</t>
    </rPh>
    <phoneticPr fontId="3"/>
  </si>
  <si>
    <t>府道西京高槻線</t>
    <rPh sb="0" eb="1">
      <t>フ</t>
    </rPh>
    <rPh sb="1" eb="2">
      <t>ドウ</t>
    </rPh>
    <rPh sb="2" eb="4">
      <t>サイキョウ</t>
    </rPh>
    <rPh sb="4" eb="6">
      <t>タカツキ</t>
    </rPh>
    <rPh sb="6" eb="7">
      <t>セン</t>
    </rPh>
    <phoneticPr fontId="4"/>
  </si>
  <si>
    <t>府道枚方高槻線</t>
    <rPh sb="0" eb="1">
      <t>フ</t>
    </rPh>
    <rPh sb="1" eb="2">
      <t>ドウ</t>
    </rPh>
    <rPh sb="2" eb="4">
      <t>ヒラカタ</t>
    </rPh>
    <rPh sb="4" eb="6">
      <t>タカツキ</t>
    </rPh>
    <rPh sb="6" eb="7">
      <t>セン</t>
    </rPh>
    <phoneticPr fontId="4"/>
  </si>
  <si>
    <t>府道茨木寝屋川線</t>
    <rPh sb="0" eb="2">
      <t>フドウ</t>
    </rPh>
    <rPh sb="4" eb="7">
      <t>ネヤガワ</t>
    </rPh>
    <phoneticPr fontId="4"/>
  </si>
  <si>
    <t>府道枚方茨木線</t>
    <rPh sb="0" eb="1">
      <t>フ</t>
    </rPh>
    <rPh sb="1" eb="2">
      <t>ドウ</t>
    </rPh>
    <rPh sb="2" eb="4">
      <t>ヒラカタ</t>
    </rPh>
    <rPh sb="4" eb="6">
      <t>イバラキ</t>
    </rPh>
    <rPh sb="6" eb="7">
      <t>セン</t>
    </rPh>
    <phoneticPr fontId="4"/>
  </si>
  <si>
    <t>古曽部町2丁目15</t>
    <phoneticPr fontId="3"/>
  </si>
  <si>
    <t>天川町28</t>
    <phoneticPr fontId="3"/>
  </si>
  <si>
    <t>柱本南町3</t>
    <phoneticPr fontId="3"/>
  </si>
  <si>
    <t>番田1丁目40</t>
    <rPh sb="0" eb="2">
      <t>バンダ</t>
    </rPh>
    <rPh sb="3" eb="5">
      <t>チョウメ</t>
    </rPh>
    <phoneticPr fontId="4"/>
  </si>
  <si>
    <t>令和３年度</t>
    <rPh sb="4" eb="5">
      <t>ド</t>
    </rPh>
    <phoneticPr fontId="1"/>
  </si>
  <si>
    <t>令和3年度</t>
    <rPh sb="3" eb="5">
      <t>ネンド</t>
    </rPh>
    <phoneticPr fontId="4"/>
  </si>
  <si>
    <t>令和3年度</t>
    <rPh sb="0" eb="2">
      <t>レイワ</t>
    </rPh>
    <rPh sb="3" eb="5">
      <t>ネンド</t>
    </rPh>
    <phoneticPr fontId="4"/>
  </si>
  <si>
    <t>八丁畷町12</t>
    <phoneticPr fontId="4"/>
  </si>
  <si>
    <t>令和４年度</t>
    <rPh sb="3" eb="5">
      <t>ネンド</t>
    </rPh>
    <phoneticPr fontId="5"/>
  </si>
  <si>
    <t>庄所町12</t>
    <phoneticPr fontId="5"/>
  </si>
  <si>
    <t>南庄所町14</t>
  </si>
  <si>
    <t>牧田町14</t>
  </si>
  <si>
    <t>唐崎北１丁目</t>
  </si>
  <si>
    <t>南平台1丁目24</t>
    <phoneticPr fontId="5"/>
  </si>
  <si>
    <t>氷室町4丁目21</t>
    <phoneticPr fontId="5"/>
  </si>
  <si>
    <t>宮田町1丁目45</t>
    <phoneticPr fontId="5"/>
  </si>
  <si>
    <t>令和4年度</t>
    <rPh sb="3" eb="5">
      <t>ネンド</t>
    </rPh>
    <phoneticPr fontId="4"/>
  </si>
  <si>
    <t>令和4年度</t>
    <rPh sb="0" eb="2">
      <t>レイワ</t>
    </rPh>
    <rPh sb="3" eb="5">
      <t>ネンド</t>
    </rPh>
    <phoneticPr fontId="4"/>
  </si>
  <si>
    <t>令和４年度</t>
    <rPh sb="4" eb="5">
      <t>ド</t>
    </rPh>
    <phoneticPr fontId="1"/>
  </si>
  <si>
    <t>令和4年度</t>
    <rPh sb="0" eb="2">
      <t>レイワ</t>
    </rPh>
    <rPh sb="3" eb="5">
      <t>ネンド</t>
    </rPh>
    <phoneticPr fontId="5"/>
  </si>
  <si>
    <t>第一種区域</t>
    <rPh sb="0" eb="3">
      <t>ダイイッシュ</t>
    </rPh>
    <rPh sb="2" eb="3">
      <t>シュ</t>
    </rPh>
    <rPh sb="3" eb="5">
      <t>クイキ</t>
    </rPh>
    <phoneticPr fontId="3"/>
  </si>
  <si>
    <t>令和４年度</t>
    <rPh sb="4" eb="5">
      <t>ド</t>
    </rPh>
    <phoneticPr fontId="3"/>
  </si>
  <si>
    <t>令和５年度</t>
    <rPh sb="4" eb="5">
      <t>ド</t>
    </rPh>
    <phoneticPr fontId="3"/>
  </si>
  <si>
    <t>令和５年度</t>
    <rPh sb="3" eb="5">
      <t>ネンド</t>
    </rPh>
    <phoneticPr fontId="5"/>
  </si>
  <si>
    <t>令和5年度</t>
    <rPh sb="0" eb="2">
      <t>レイワ</t>
    </rPh>
    <rPh sb="3" eb="5">
      <t>ネンド</t>
    </rPh>
    <phoneticPr fontId="4"/>
  </si>
  <si>
    <t>令和5年度</t>
    <rPh sb="3" eb="5">
      <t>ネンド</t>
    </rPh>
    <phoneticPr fontId="4"/>
  </si>
  <si>
    <t>令和５年度</t>
    <rPh sb="4" eb="5">
      <t>ド</t>
    </rPh>
    <phoneticPr fontId="1"/>
  </si>
  <si>
    <t>令和5年度</t>
    <rPh sb="0" eb="2">
      <t>レイワ</t>
    </rPh>
    <rPh sb="3" eb="5">
      <t>ネンド</t>
    </rPh>
    <phoneticPr fontId="5"/>
  </si>
  <si>
    <t>唐崎北１丁目</t>
    <phoneticPr fontId="3"/>
  </si>
  <si>
    <t>令和6年度</t>
    <rPh sb="0" eb="2">
      <t>レイワ</t>
    </rPh>
    <rPh sb="3" eb="5">
      <t>ネンド</t>
    </rPh>
    <phoneticPr fontId="4"/>
  </si>
  <si>
    <t>令和6年度</t>
    <rPh sb="3" eb="5">
      <t>ネンド</t>
    </rPh>
    <phoneticPr fontId="4"/>
  </si>
  <si>
    <t>令和６年度</t>
    <rPh sb="4" eb="5">
      <t>ド</t>
    </rPh>
    <phoneticPr fontId="3"/>
  </si>
  <si>
    <t>令和６年度</t>
    <rPh sb="3" eb="5">
      <t>ネンド</t>
    </rPh>
    <phoneticPr fontId="5"/>
  </si>
  <si>
    <t>城北町2丁目5</t>
    <phoneticPr fontId="5"/>
  </si>
  <si>
    <t>令和6年度</t>
    <rPh sb="0" eb="2">
      <t>レイワ</t>
    </rPh>
    <rPh sb="3" eb="5">
      <t>ネンド</t>
    </rPh>
    <phoneticPr fontId="5"/>
  </si>
  <si>
    <t>令和６年度</t>
    <rPh sb="4" eb="5">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</si>
</sst>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m&quot;月&quot;d&quot;日&quot;;@"/>
  </numFmts>
  <fonts count="18">
    <font>
      <sz val="11"/>
      <color theme="1"/>
      <name val="ＭＳ Ｐゴシック"/>
      <family val="3"/>
      <charset val="128"/>
      <scheme val="minor"/>
    </font>
    <font>
      <sz val="6"/>
      <name val="ＭＳ Ｐゴシック"/>
      <family val="3"/>
      <charset val="128"/>
    </font>
    <font>
      <b/>
      <sz val="13"/>
      <color indexed="5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ゴシック"/>
      <family val="3"/>
      <charset val="128"/>
    </font>
    <font>
      <sz val="11"/>
      <name val="ＭＳ ゴシック"/>
      <family val="3"/>
      <charset val="128"/>
    </font>
    <font>
      <vertAlign val="superscript"/>
      <sz val="11"/>
      <color indexed="8"/>
      <name val="ＭＳ ゴシック"/>
      <family val="3"/>
      <charset val="128"/>
    </font>
    <font>
      <sz val="9"/>
      <color indexed="81"/>
      <name val="MS P ゴシック"/>
      <family val="3"/>
      <charset val="128"/>
    </font>
    <font>
      <b/>
      <sz val="9"/>
      <color indexed="81"/>
      <name val="MS P ゴシック"/>
      <family val="3"/>
      <charset val="128"/>
    </font>
    <font>
      <sz val="6"/>
      <name val="ＭＳ Ｐゴシック"/>
      <family val="3"/>
      <charset val="128"/>
    </font>
    <font>
      <u/>
      <sz val="11"/>
      <color theme="10"/>
      <name val="ＭＳ Ｐゴシック"/>
      <family val="3"/>
      <charset val="128"/>
      <scheme val="minor"/>
    </font>
    <font>
      <sz val="11"/>
      <color theme="1"/>
      <name val="ＭＳ ゴシック"/>
      <family val="3"/>
      <charset val="128"/>
    </font>
    <font>
      <sz val="14"/>
      <color theme="1"/>
      <name val="ＭＳ ゴシック"/>
      <family val="3"/>
      <charset val="128"/>
    </font>
    <font>
      <sz val="8"/>
      <color theme="1"/>
      <name val="ＭＳ ゴシック"/>
      <family val="3"/>
      <charset val="128"/>
    </font>
    <font>
      <u/>
      <sz val="11"/>
      <color theme="10"/>
      <name val="ＭＳ ゴシック"/>
      <family val="3"/>
      <charset val="128"/>
    </font>
    <font>
      <sz val="9"/>
      <color theme="1"/>
      <name val="ＭＳ ゴシック"/>
      <family val="3"/>
      <charset val="128"/>
    </font>
  </fonts>
  <fills count="13">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theme="0"/>
        <bgColor indexed="64"/>
      </patternFill>
    </fill>
    <fill>
      <patternFill patternType="solid">
        <fgColor theme="9" tint="0.39997558519241921"/>
        <bgColor indexed="64"/>
      </patternFill>
    </fill>
    <fill>
      <patternFill patternType="solid">
        <fgColor rgb="FFFF99FF"/>
        <bgColor indexed="64"/>
      </patternFill>
    </fill>
    <fill>
      <patternFill patternType="solid">
        <fgColor rgb="FFFFFF99"/>
        <bgColor indexed="64"/>
      </patternFill>
    </fill>
    <fill>
      <patternFill patternType="solid">
        <fgColor theme="8" tint="0.39997558519241921"/>
        <bgColor indexed="64"/>
      </patternFill>
    </fill>
    <fill>
      <patternFill patternType="solid">
        <fgColor rgb="FFCCFFFF"/>
        <bgColor indexed="64"/>
      </patternFill>
    </fill>
  </fills>
  <borders count="4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177">
    <xf numFmtId="0" fontId="0" fillId="0" borderId="0" xfId="0">
      <alignment vertical="center"/>
    </xf>
    <xf numFmtId="0" fontId="13" fillId="0" borderId="0" xfId="0" applyFo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lignment vertical="center"/>
    </xf>
    <xf numFmtId="0" fontId="13" fillId="0" borderId="3" xfId="0" applyFont="1" applyBorder="1" applyAlignment="1">
      <alignment horizontal="left" vertical="center"/>
    </xf>
    <xf numFmtId="0" fontId="13" fillId="0" borderId="4" xfId="0" applyFont="1" applyBorder="1">
      <alignment vertical="center"/>
    </xf>
    <xf numFmtId="0" fontId="13" fillId="0" borderId="4" xfId="0" applyFont="1" applyBorder="1" applyAlignment="1">
      <alignment horizontal="left" vertical="center"/>
    </xf>
    <xf numFmtId="0" fontId="13" fillId="0" borderId="5" xfId="0" applyFont="1" applyBorder="1" applyAlignment="1">
      <alignment horizontal="center" vertical="center"/>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lignment vertical="center"/>
    </xf>
    <xf numFmtId="0" fontId="13" fillId="0" borderId="3" xfId="0" applyFont="1" applyBorder="1" applyAlignment="1">
      <alignment horizontal="right" vertical="center"/>
    </xf>
    <xf numFmtId="0" fontId="13" fillId="0" borderId="4" xfId="0" applyFont="1" applyBorder="1" applyAlignment="1">
      <alignment horizontal="right" vertical="center"/>
    </xf>
    <xf numFmtId="0" fontId="13" fillId="0" borderId="7" xfId="0" applyFont="1" applyBorder="1" applyAlignment="1">
      <alignment horizontal="center" vertical="center" wrapText="1"/>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6" xfId="0" applyFont="1" applyBorder="1" applyAlignment="1">
      <alignment horizontal="left" vertical="center"/>
    </xf>
    <xf numFmtId="0" fontId="13" fillId="0" borderId="12" xfId="0" applyFont="1" applyBorder="1">
      <alignment vertical="center"/>
    </xf>
    <xf numFmtId="0" fontId="13" fillId="0" borderId="13" xfId="0" applyFont="1" applyBorder="1">
      <alignment vertical="center"/>
    </xf>
    <xf numFmtId="0" fontId="13" fillId="0" borderId="11" xfId="0" applyFont="1" applyFill="1" applyBorder="1">
      <alignment vertical="center"/>
    </xf>
    <xf numFmtId="0" fontId="13" fillId="0" borderId="14" xfId="0" applyFont="1" applyBorder="1">
      <alignment vertical="center"/>
    </xf>
    <xf numFmtId="0" fontId="13" fillId="0" borderId="15" xfId="0" applyFont="1" applyBorder="1" applyAlignment="1">
      <alignment horizontal="left" vertical="center"/>
    </xf>
    <xf numFmtId="0" fontId="13" fillId="0" borderId="15" xfId="0" applyFont="1" applyBorder="1">
      <alignment vertical="center"/>
    </xf>
    <xf numFmtId="0" fontId="13" fillId="0" borderId="16" xfId="0" applyFont="1" applyBorder="1">
      <alignment vertical="center"/>
    </xf>
    <xf numFmtId="0" fontId="13" fillId="0" borderId="17" xfId="0" applyFont="1" applyBorder="1">
      <alignment vertical="center"/>
    </xf>
    <xf numFmtId="0" fontId="13" fillId="0" borderId="18" xfId="0" applyFont="1" applyBorder="1" applyAlignment="1">
      <alignment horizontal="left" vertical="center"/>
    </xf>
    <xf numFmtId="0" fontId="13" fillId="0" borderId="18" xfId="0" applyFont="1" applyBorder="1">
      <alignment vertical="center"/>
    </xf>
    <xf numFmtId="0" fontId="13" fillId="0" borderId="0" xfId="0" applyFont="1" applyFill="1">
      <alignment vertical="center"/>
    </xf>
    <xf numFmtId="0" fontId="13" fillId="0" borderId="0" xfId="0" applyFont="1" applyFill="1" applyAlignment="1">
      <alignment vertical="center"/>
    </xf>
    <xf numFmtId="0" fontId="13" fillId="0" borderId="4" xfId="0" applyFont="1" applyFill="1" applyBorder="1" applyAlignment="1">
      <alignment vertical="center"/>
    </xf>
    <xf numFmtId="0" fontId="13" fillId="0" borderId="3" xfId="0" applyFont="1" applyFill="1" applyBorder="1" applyAlignment="1">
      <alignment vertical="center"/>
    </xf>
    <xf numFmtId="176" fontId="13" fillId="0" borderId="0" xfId="0" applyNumberFormat="1" applyFont="1" applyFill="1">
      <alignment vertical="center"/>
    </xf>
    <xf numFmtId="0" fontId="13" fillId="0" borderId="0" xfId="0" applyFont="1" applyFill="1" applyAlignment="1">
      <alignment horizontal="left" vertical="center"/>
    </xf>
    <xf numFmtId="0" fontId="13" fillId="0" borderId="4" xfId="0" applyFont="1" applyFill="1" applyBorder="1" applyAlignment="1">
      <alignment horizontal="left" vertical="center"/>
    </xf>
    <xf numFmtId="176" fontId="13" fillId="0" borderId="3" xfId="0" applyNumberFormat="1" applyFont="1" applyFill="1" applyBorder="1" applyAlignment="1">
      <alignment horizontal="right" vertical="center"/>
    </xf>
    <xf numFmtId="176" fontId="13" fillId="0" borderId="4" xfId="0" applyNumberFormat="1" applyFont="1" applyFill="1" applyBorder="1" applyAlignment="1">
      <alignment horizontal="right" vertical="center"/>
    </xf>
    <xf numFmtId="0" fontId="13" fillId="0" borderId="4" xfId="0" applyFont="1" applyFill="1" applyBorder="1">
      <alignment vertical="center"/>
    </xf>
    <xf numFmtId="0" fontId="13" fillId="0" borderId="4" xfId="0" applyFont="1" applyFill="1" applyBorder="1" applyAlignment="1">
      <alignment horizontal="center" vertical="center"/>
    </xf>
    <xf numFmtId="0" fontId="13" fillId="0" borderId="3" xfId="0" applyFont="1" applyFill="1" applyBorder="1">
      <alignment vertical="center"/>
    </xf>
    <xf numFmtId="0" fontId="13" fillId="0" borderId="3" xfId="0" applyFont="1" applyFill="1" applyBorder="1" applyAlignment="1">
      <alignment horizontal="left" vertical="center"/>
    </xf>
    <xf numFmtId="0" fontId="13" fillId="0" borderId="15" xfId="0" applyFont="1" applyFill="1" applyBorder="1" applyAlignment="1">
      <alignment vertical="center" wrapText="1"/>
    </xf>
    <xf numFmtId="0" fontId="13" fillId="0" borderId="16" xfId="0" applyFont="1" applyFill="1" applyBorder="1" applyAlignment="1">
      <alignment vertical="center" wrapText="1"/>
    </xf>
    <xf numFmtId="0" fontId="13" fillId="0" borderId="3" xfId="0" applyFont="1" applyBorder="1" applyAlignment="1">
      <alignment horizontal="center" vertical="center"/>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4" xfId="0" applyFont="1" applyBorder="1" applyAlignment="1">
      <alignment vertical="center"/>
    </xf>
    <xf numFmtId="0" fontId="13" fillId="0" borderId="19" xfId="0" applyFont="1" applyBorder="1">
      <alignment vertical="center"/>
    </xf>
    <xf numFmtId="0" fontId="13" fillId="0" borderId="20" xfId="0" applyFont="1" applyBorder="1" applyAlignment="1">
      <alignment horizontal="lef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pplyAlignment="1">
      <alignment horizontal="left" vertical="center"/>
    </xf>
    <xf numFmtId="0" fontId="13" fillId="0" borderId="15" xfId="0" applyFont="1" applyBorder="1" applyAlignment="1">
      <alignment horizontal="right" vertical="center"/>
    </xf>
    <xf numFmtId="56" fontId="13" fillId="0" borderId="3" xfId="0" applyNumberFormat="1" applyFont="1" applyBorder="1" applyAlignment="1">
      <alignment horizontal="left" vertical="center"/>
    </xf>
    <xf numFmtId="56" fontId="13" fillId="0" borderId="4" xfId="0" applyNumberFormat="1" applyFont="1" applyBorder="1" applyAlignment="1">
      <alignment horizontal="left" vertical="center"/>
    </xf>
    <xf numFmtId="177" fontId="13" fillId="0" borderId="4" xfId="0" applyNumberFormat="1" applyFont="1" applyBorder="1" applyAlignment="1">
      <alignment horizontal="left" vertical="center"/>
    </xf>
    <xf numFmtId="56" fontId="13" fillId="0" borderId="15" xfId="0" applyNumberFormat="1" applyFont="1" applyBorder="1" applyAlignment="1">
      <alignment horizontal="left" vertical="center"/>
    </xf>
    <xf numFmtId="56" fontId="13" fillId="0" borderId="6" xfId="0" applyNumberFormat="1" applyFont="1" applyBorder="1" applyAlignment="1">
      <alignment horizontal="left" vertical="center"/>
    </xf>
    <xf numFmtId="0" fontId="13" fillId="0" borderId="6" xfId="0" applyFont="1" applyBorder="1" applyAlignment="1">
      <alignment horizontal="right" vertical="center"/>
    </xf>
    <xf numFmtId="0" fontId="13" fillId="0" borderId="7" xfId="0" applyFont="1" applyFill="1" applyBorder="1" applyAlignment="1">
      <alignment vertical="center"/>
    </xf>
    <xf numFmtId="0" fontId="13" fillId="0" borderId="10" xfId="0" applyFont="1" applyFill="1" applyBorder="1">
      <alignment vertical="center"/>
    </xf>
    <xf numFmtId="56" fontId="13" fillId="0" borderId="18" xfId="0" applyNumberFormat="1" applyFont="1" applyBorder="1" applyAlignment="1">
      <alignment horizontal="left" vertical="center"/>
    </xf>
    <xf numFmtId="0" fontId="13" fillId="0" borderId="6" xfId="0" applyFont="1" applyFill="1" applyBorder="1">
      <alignment vertical="center"/>
    </xf>
    <xf numFmtId="0" fontId="13" fillId="0" borderId="12" xfId="0" applyFont="1" applyFill="1" applyBorder="1">
      <alignment vertical="center"/>
    </xf>
    <xf numFmtId="0" fontId="13" fillId="0" borderId="15" xfId="0" applyFont="1" applyFill="1" applyBorder="1">
      <alignment vertical="center"/>
    </xf>
    <xf numFmtId="0" fontId="13" fillId="0" borderId="16" xfId="0" applyFont="1" applyFill="1" applyBorder="1">
      <alignment vertical="center"/>
    </xf>
    <xf numFmtId="0" fontId="14" fillId="0" borderId="0" xfId="0" applyFont="1">
      <alignment vertical="center"/>
    </xf>
    <xf numFmtId="0" fontId="13" fillId="0" borderId="23" xfId="0" applyFont="1" applyBorder="1" applyAlignment="1">
      <alignment horizontal="center" vertical="center"/>
    </xf>
    <xf numFmtId="0" fontId="13" fillId="0" borderId="10" xfId="0" applyFont="1" applyBorder="1" applyAlignment="1">
      <alignment horizontal="center" vertical="center"/>
    </xf>
    <xf numFmtId="0" fontId="13" fillId="0" borderId="16" xfId="0" applyFont="1" applyBorder="1" applyAlignment="1">
      <alignment horizontal="center" vertical="center"/>
    </xf>
    <xf numFmtId="0" fontId="13" fillId="0" borderId="24"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lignment vertical="center"/>
    </xf>
    <xf numFmtId="0" fontId="13" fillId="0" borderId="15"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5" fillId="0" borderId="0" xfId="0" applyFont="1">
      <alignment vertical="center"/>
    </xf>
    <xf numFmtId="0" fontId="16" fillId="0" borderId="0" xfId="1" quotePrefix="1" applyFont="1">
      <alignment vertical="center"/>
    </xf>
    <xf numFmtId="0" fontId="16" fillId="0" borderId="0" xfId="1" applyFont="1">
      <alignment vertical="center"/>
    </xf>
    <xf numFmtId="0" fontId="13" fillId="7" borderId="10" xfId="0" applyFont="1" applyFill="1" applyBorder="1">
      <alignment vertical="center"/>
    </xf>
    <xf numFmtId="0" fontId="13" fillId="7" borderId="0" xfId="0" applyFont="1" applyFill="1">
      <alignment vertical="center"/>
    </xf>
    <xf numFmtId="0" fontId="13" fillId="7" borderId="6" xfId="0" applyFont="1" applyFill="1" applyBorder="1">
      <alignment vertical="center"/>
    </xf>
    <xf numFmtId="0" fontId="13" fillId="7" borderId="12" xfId="0" applyFont="1" applyFill="1" applyBorder="1">
      <alignment vertical="center"/>
    </xf>
    <xf numFmtId="0" fontId="13" fillId="7" borderId="4" xfId="0" applyFont="1" applyFill="1" applyBorder="1">
      <alignment vertical="center"/>
    </xf>
    <xf numFmtId="0" fontId="13" fillId="7" borderId="15" xfId="0" applyFont="1" applyFill="1" applyBorder="1">
      <alignment vertical="center"/>
    </xf>
    <xf numFmtId="0" fontId="13" fillId="7" borderId="16" xfId="0" applyFont="1" applyFill="1" applyBorder="1">
      <alignment vertical="center"/>
    </xf>
    <xf numFmtId="0" fontId="13" fillId="7" borderId="7" xfId="0" applyFont="1" applyFill="1" applyBorder="1" applyAlignment="1">
      <alignment horizontal="center" vertical="center" wrapText="1"/>
    </xf>
    <xf numFmtId="0" fontId="13" fillId="7" borderId="3" xfId="0" applyFont="1" applyFill="1" applyBorder="1">
      <alignment vertical="center"/>
    </xf>
    <xf numFmtId="0" fontId="13" fillId="7" borderId="24" xfId="0" applyFont="1" applyFill="1" applyBorder="1">
      <alignment vertical="center"/>
    </xf>
    <xf numFmtId="0" fontId="13" fillId="7" borderId="18" xfId="0" applyFont="1" applyFill="1" applyBorder="1">
      <alignment vertical="center"/>
    </xf>
    <xf numFmtId="0" fontId="13" fillId="7" borderId="25" xfId="0" applyFont="1" applyFill="1" applyBorder="1">
      <alignment vertical="center"/>
    </xf>
    <xf numFmtId="0" fontId="13" fillId="2" borderId="15" xfId="0" applyFont="1" applyFill="1" applyBorder="1" applyAlignment="1">
      <alignment textRotation="90"/>
    </xf>
    <xf numFmtId="0" fontId="13" fillId="3" borderId="15" xfId="0" applyFont="1" applyFill="1" applyBorder="1" applyAlignment="1">
      <alignment textRotation="90"/>
    </xf>
    <xf numFmtId="0" fontId="7" fillId="3" borderId="15" xfId="0" applyFont="1" applyFill="1" applyBorder="1" applyAlignment="1">
      <alignment textRotation="90"/>
    </xf>
    <xf numFmtId="0" fontId="7" fillId="4" borderId="15" xfId="0" applyFont="1" applyFill="1" applyBorder="1" applyAlignment="1">
      <alignment textRotation="90"/>
    </xf>
    <xf numFmtId="0" fontId="13" fillId="5" borderId="15" xfId="0" applyFont="1" applyFill="1" applyBorder="1" applyAlignment="1">
      <alignment textRotation="90"/>
    </xf>
    <xf numFmtId="0" fontId="13" fillId="6" borderId="15" xfId="0" applyFont="1" applyFill="1" applyBorder="1" applyAlignment="1">
      <alignment textRotation="90"/>
    </xf>
    <xf numFmtId="0" fontId="13" fillId="6" borderId="16" xfId="0" applyFont="1" applyFill="1" applyBorder="1" applyAlignment="1">
      <alignment textRotation="90"/>
    </xf>
    <xf numFmtId="0" fontId="13" fillId="0" borderId="4" xfId="0" applyFont="1" applyBorder="1" applyAlignment="1">
      <alignment horizontal="center" vertical="center"/>
    </xf>
    <xf numFmtId="0" fontId="13" fillId="0" borderId="4" xfId="0" applyFont="1" applyBorder="1" applyAlignment="1">
      <alignment horizontal="center" vertical="center"/>
    </xf>
    <xf numFmtId="0" fontId="13" fillId="7" borderId="0" xfId="0" applyFont="1" applyFill="1" applyBorder="1">
      <alignment vertical="center"/>
    </xf>
    <xf numFmtId="0" fontId="13" fillId="0" borderId="26" xfId="0" applyFont="1" applyBorder="1">
      <alignment vertical="center"/>
    </xf>
    <xf numFmtId="56" fontId="13" fillId="0" borderId="27" xfId="0" applyNumberFormat="1" applyFont="1" applyBorder="1" applyAlignment="1">
      <alignment horizontal="left" vertical="center"/>
    </xf>
    <xf numFmtId="176" fontId="17" fillId="0" borderId="4" xfId="0" applyNumberFormat="1" applyFont="1" applyFill="1" applyBorder="1" applyAlignment="1">
      <alignment horizontal="right" vertical="center"/>
    </xf>
    <xf numFmtId="0" fontId="13" fillId="0" borderId="28" xfId="0" applyFont="1" applyBorder="1">
      <alignment vertical="center"/>
    </xf>
    <xf numFmtId="0" fontId="13" fillId="0" borderId="29" xfId="0" applyFont="1" applyBorder="1">
      <alignment vertical="center"/>
    </xf>
    <xf numFmtId="0" fontId="13" fillId="0" borderId="4" xfId="0" applyFont="1" applyBorder="1" applyAlignment="1">
      <alignment horizontal="center" vertical="center"/>
    </xf>
    <xf numFmtId="0" fontId="7" fillId="0" borderId="4" xfId="0" applyFont="1" applyBorder="1">
      <alignment vertical="center"/>
    </xf>
    <xf numFmtId="0" fontId="7" fillId="0" borderId="4" xfId="0" applyFont="1" applyBorder="1" applyAlignment="1">
      <alignment horizontal="left" vertical="center"/>
    </xf>
    <xf numFmtId="0" fontId="13" fillId="0" borderId="4" xfId="0" applyFont="1" applyBorder="1" applyAlignment="1">
      <alignment horizontal="center" vertical="center"/>
    </xf>
    <xf numFmtId="0" fontId="7" fillId="0" borderId="11" xfId="0" applyFont="1" applyBorder="1">
      <alignment vertical="center"/>
    </xf>
    <xf numFmtId="0" fontId="7" fillId="0" borderId="9" xfId="0" applyFont="1" applyBorder="1">
      <alignment vertical="center"/>
    </xf>
    <xf numFmtId="0" fontId="7" fillId="0" borderId="29" xfId="0" applyFont="1" applyBorder="1">
      <alignment vertical="center"/>
    </xf>
    <xf numFmtId="0" fontId="7" fillId="0" borderId="28" xfId="0" applyFont="1" applyBorder="1">
      <alignment vertical="center"/>
    </xf>
    <xf numFmtId="0" fontId="13" fillId="0" borderId="30" xfId="0" applyFont="1" applyBorder="1">
      <alignment vertical="center"/>
    </xf>
    <xf numFmtId="0" fontId="13" fillId="7" borderId="10" xfId="0" applyFont="1" applyFill="1" applyBorder="1" applyAlignment="1">
      <alignment horizontal="right" vertical="center"/>
    </xf>
    <xf numFmtId="0" fontId="13" fillId="7" borderId="25" xfId="0" applyFont="1" applyFill="1" applyBorder="1" applyAlignment="1">
      <alignment horizontal="right" vertical="center"/>
    </xf>
    <xf numFmtId="0" fontId="13" fillId="7" borderId="4" xfId="0" applyFont="1" applyFill="1" applyBorder="1" applyAlignment="1">
      <alignment horizontal="right" vertical="center"/>
    </xf>
    <xf numFmtId="0" fontId="13" fillId="0" borderId="4" xfId="0" applyFont="1" applyBorder="1" applyAlignment="1">
      <alignment horizontal="center" vertical="center"/>
    </xf>
    <xf numFmtId="0" fontId="13" fillId="7" borderId="3" xfId="0" applyFont="1" applyFill="1" applyBorder="1" applyAlignment="1">
      <alignment horizontal="right" vertical="center"/>
    </xf>
    <xf numFmtId="0" fontId="13" fillId="7" borderId="24" xfId="0" applyFont="1" applyFill="1" applyBorder="1" applyAlignment="1">
      <alignment horizontal="right" vertical="center"/>
    </xf>
    <xf numFmtId="56" fontId="13" fillId="0" borderId="4" xfId="0" applyNumberFormat="1" applyFont="1" applyFill="1" applyBorder="1" applyAlignment="1">
      <alignment horizontal="left" vertical="center"/>
    </xf>
    <xf numFmtId="177" fontId="13" fillId="0" borderId="4" xfId="0" applyNumberFormat="1" applyFont="1" applyFill="1" applyBorder="1" applyAlignment="1">
      <alignment horizontal="left" vertical="center"/>
    </xf>
    <xf numFmtId="0" fontId="13" fillId="7" borderId="18" xfId="0" applyFont="1" applyFill="1" applyBorder="1" applyAlignment="1">
      <alignment horizontal="right" vertical="center"/>
    </xf>
    <xf numFmtId="0" fontId="13" fillId="7" borderId="15" xfId="0" applyFont="1" applyFill="1" applyBorder="1" applyAlignment="1">
      <alignment horizontal="right" vertical="center"/>
    </xf>
    <xf numFmtId="0" fontId="13" fillId="7" borderId="16" xfId="0" applyFont="1" applyFill="1" applyBorder="1" applyAlignment="1">
      <alignment horizontal="right" vertical="center"/>
    </xf>
    <xf numFmtId="0" fontId="13" fillId="0" borderId="4" xfId="0" applyFont="1" applyBorder="1" applyAlignment="1">
      <alignment horizontal="center" vertical="center"/>
    </xf>
    <xf numFmtId="0" fontId="13" fillId="0" borderId="14" xfId="0" applyFont="1" applyBorder="1" applyAlignment="1">
      <alignment horizontal="left" vertical="center"/>
    </xf>
    <xf numFmtId="0" fontId="13" fillId="8" borderId="6" xfId="0" applyFont="1" applyFill="1" applyBorder="1" applyAlignment="1">
      <alignment horizontal="center" vertical="center"/>
    </xf>
    <xf numFmtId="0" fontId="13" fillId="8" borderId="12" xfId="0" applyFont="1" applyFill="1" applyBorder="1" applyAlignment="1">
      <alignment horizontal="center" vertical="center"/>
    </xf>
    <xf numFmtId="0" fontId="13" fillId="0" borderId="11" xfId="0" applyFont="1" applyBorder="1" applyAlignment="1">
      <alignment horizontal="center" vertical="center"/>
    </xf>
    <xf numFmtId="0" fontId="13" fillId="0" borderId="14" xfId="0" applyFont="1" applyBorder="1" applyAlignment="1">
      <alignment horizontal="center" vertical="center"/>
    </xf>
    <xf numFmtId="0" fontId="13" fillId="0" borderId="6" xfId="0" applyFont="1" applyBorder="1" applyAlignment="1">
      <alignment horizontal="center" vertical="center"/>
    </xf>
    <xf numFmtId="0" fontId="13" fillId="0" borderId="15" xfId="0" applyFont="1" applyBorder="1" applyAlignment="1">
      <alignment horizontal="center" vertical="center"/>
    </xf>
    <xf numFmtId="0" fontId="13" fillId="9" borderId="6" xfId="0" applyFont="1" applyFill="1" applyBorder="1" applyAlignment="1">
      <alignment horizontal="center" vertical="center"/>
    </xf>
    <xf numFmtId="0" fontId="13" fillId="10" borderId="6" xfId="0" applyFont="1" applyFill="1" applyBorder="1" applyAlignment="1">
      <alignment horizontal="center" vertical="center"/>
    </xf>
    <xf numFmtId="0" fontId="13" fillId="11" borderId="6" xfId="0" applyFont="1" applyFill="1" applyBorder="1" applyAlignment="1">
      <alignment horizontal="center" vertical="center"/>
    </xf>
    <xf numFmtId="0" fontId="13" fillId="12" borderId="6" xfId="0" applyFont="1" applyFill="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13" xfId="0" applyFont="1" applyBorder="1" applyAlignment="1">
      <alignment horizontal="center" vertical="center"/>
    </xf>
    <xf numFmtId="0" fontId="13" fillId="0" borderId="33" xfId="0" applyFont="1" applyBorder="1" applyAlignment="1">
      <alignment horizontal="center" vertical="center"/>
    </xf>
    <xf numFmtId="0" fontId="13" fillId="0" borderId="21" xfId="0" applyFont="1" applyBorder="1" applyAlignment="1">
      <alignment horizontal="center" vertical="center"/>
    </xf>
    <xf numFmtId="0" fontId="13" fillId="0" borderId="31" xfId="0" applyFont="1" applyBorder="1" applyAlignment="1">
      <alignment horizontal="center" vertical="center" wrapText="1"/>
    </xf>
    <xf numFmtId="0" fontId="13" fillId="0" borderId="13"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12"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13"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wrapText="1"/>
    </xf>
    <xf numFmtId="0" fontId="13" fillId="0" borderId="38" xfId="0" applyFont="1" applyBorder="1" applyAlignment="1">
      <alignment horizontal="center" vertical="center"/>
    </xf>
    <xf numFmtId="0" fontId="13" fillId="0" borderId="39" xfId="0" applyFont="1" applyBorder="1" applyAlignment="1">
      <alignment horizontal="center" vertical="center"/>
    </xf>
  </cellXfs>
  <cellStyles count="2">
    <cellStyle name="ハイパーリンク" xfId="1" builtinId="8"/>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abSelected="1" zoomScaleNormal="100" workbookViewId="0"/>
  </sheetViews>
  <sheetFormatPr defaultColWidth="9" defaultRowHeight="13.2"/>
  <cols>
    <col min="1" max="1" width="12.6640625" style="1" customWidth="1"/>
    <col min="2" max="2" width="118.109375" style="1" bestFit="1" customWidth="1"/>
    <col min="3" max="16384" width="9" style="1"/>
  </cols>
  <sheetData>
    <row r="1" spans="1:2" ht="20.100000000000001" customHeight="1">
      <c r="A1" s="68" t="s">
        <v>397</v>
      </c>
    </row>
    <row r="2" spans="1:2" ht="20.100000000000001" customHeight="1"/>
    <row r="3" spans="1:2" ht="20.100000000000001" customHeight="1" thickBot="1">
      <c r="A3" s="69" t="s">
        <v>258</v>
      </c>
      <c r="B3" s="69" t="s">
        <v>259</v>
      </c>
    </row>
    <row r="4" spans="1:2" ht="20.100000000000001" customHeight="1">
      <c r="A4" s="79" t="s">
        <v>279</v>
      </c>
      <c r="B4" s="80" t="s">
        <v>284</v>
      </c>
    </row>
    <row r="5" spans="1:2" ht="20.100000000000001" customHeight="1">
      <c r="A5" s="79" t="s">
        <v>280</v>
      </c>
      <c r="B5" s="80" t="s">
        <v>264</v>
      </c>
    </row>
    <row r="6" spans="1:2" ht="20.100000000000001" customHeight="1">
      <c r="A6" s="79" t="s">
        <v>281</v>
      </c>
      <c r="B6" s="80" t="s">
        <v>265</v>
      </c>
    </row>
    <row r="7" spans="1:2" ht="20.100000000000001" customHeight="1">
      <c r="A7" s="79" t="s">
        <v>260</v>
      </c>
      <c r="B7" s="80" t="s">
        <v>266</v>
      </c>
    </row>
    <row r="8" spans="1:2" ht="20.100000000000001" customHeight="1">
      <c r="A8" s="79" t="s">
        <v>282</v>
      </c>
      <c r="B8" s="80" t="s">
        <v>267</v>
      </c>
    </row>
    <row r="9" spans="1:2" ht="20.100000000000001" customHeight="1">
      <c r="A9" s="79" t="s">
        <v>261</v>
      </c>
      <c r="B9" s="80" t="s">
        <v>268</v>
      </c>
    </row>
    <row r="10" spans="1:2" ht="20.100000000000001" customHeight="1">
      <c r="A10" s="79" t="s">
        <v>283</v>
      </c>
      <c r="B10" s="80" t="s">
        <v>269</v>
      </c>
    </row>
    <row r="11" spans="1:2" ht="11.25" customHeight="1"/>
  </sheetData>
  <phoneticPr fontId="11"/>
  <hyperlinks>
    <hyperlink ref="A4:B4" location="'01特建届出状況'!A1" display="01"/>
    <hyperlink ref="A5:B5" location="'02工場等数'!A1" display="02"/>
    <hyperlink ref="A6:B6" location="'03一般環境'!A1" display="03"/>
    <hyperlink ref="A7:B7" location="'04道路'!A1" display="04"/>
    <hyperlink ref="A8:B8" location="'05面的'!A1" display="05"/>
    <hyperlink ref="A9:B9" location="'06新幹線'!A1" display="06"/>
    <hyperlink ref="A10:B10" location="'07在来鉄道'!A1" display="07"/>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7"/>
  <sheetViews>
    <sheetView zoomScaleNormal="100" workbookViewId="0"/>
  </sheetViews>
  <sheetFormatPr defaultColWidth="9" defaultRowHeight="13.2"/>
  <cols>
    <col min="1" max="1" width="13.6640625" style="1" customWidth="1"/>
    <col min="2" max="2" width="9.6640625" style="1" customWidth="1"/>
    <col min="3" max="10" width="4.6640625" style="1" customWidth="1"/>
    <col min="11" max="11" width="5.109375" style="1" customWidth="1"/>
    <col min="12" max="25" width="4.6640625" style="1" customWidth="1"/>
    <col min="26" max="26" width="5.21875" style="1" customWidth="1"/>
    <col min="27" max="34" width="4.6640625" style="1" customWidth="1"/>
    <col min="35" max="35" width="5.33203125" style="1" customWidth="1"/>
    <col min="36" max="40" width="4.6640625" style="1" customWidth="1"/>
    <col min="41" max="16384" width="9" style="1"/>
  </cols>
  <sheetData>
    <row r="1" spans="1:40" ht="20.100000000000001" customHeight="1">
      <c r="A1" s="68" t="str">
        <f>"■"&amp;'00目次'!A4&amp;"　"&amp;'00目次'!B4</f>
        <v>■01　特定建設作業の届出状況</v>
      </c>
    </row>
    <row r="2" spans="1:40" ht="20.100000000000001" customHeight="1" thickBot="1">
      <c r="A2" s="68"/>
    </row>
    <row r="3" spans="1:40" ht="20.100000000000001" customHeight="1">
      <c r="A3" s="132" t="s">
        <v>77</v>
      </c>
      <c r="B3" s="134" t="s">
        <v>78</v>
      </c>
      <c r="C3" s="136" t="s">
        <v>373</v>
      </c>
      <c r="D3" s="136"/>
      <c r="E3" s="136"/>
      <c r="F3" s="136"/>
      <c r="G3" s="136"/>
      <c r="H3" s="136"/>
      <c r="I3" s="136"/>
      <c r="J3" s="136"/>
      <c r="K3" s="137" t="s">
        <v>374</v>
      </c>
      <c r="L3" s="137"/>
      <c r="M3" s="137"/>
      <c r="N3" s="137"/>
      <c r="O3" s="137"/>
      <c r="P3" s="137"/>
      <c r="Q3" s="137"/>
      <c r="R3" s="137"/>
      <c r="S3" s="137"/>
      <c r="T3" s="137"/>
      <c r="U3" s="137"/>
      <c r="V3" s="138" t="s">
        <v>376</v>
      </c>
      <c r="W3" s="138"/>
      <c r="X3" s="138"/>
      <c r="Y3" s="138"/>
      <c r="Z3" s="139" t="s">
        <v>377</v>
      </c>
      <c r="AA3" s="139"/>
      <c r="AB3" s="139"/>
      <c r="AC3" s="139"/>
      <c r="AD3" s="130" t="s">
        <v>378</v>
      </c>
      <c r="AE3" s="130"/>
      <c r="AF3" s="130"/>
      <c r="AG3" s="130"/>
      <c r="AH3" s="130"/>
      <c r="AI3" s="130"/>
      <c r="AJ3" s="130"/>
      <c r="AK3" s="130"/>
      <c r="AL3" s="130"/>
      <c r="AM3" s="130"/>
      <c r="AN3" s="131"/>
    </row>
    <row r="4" spans="1:40" ht="260.10000000000002" customHeight="1" thickBot="1">
      <c r="A4" s="133"/>
      <c r="B4" s="135"/>
      <c r="C4" s="93" t="s">
        <v>99</v>
      </c>
      <c r="D4" s="93" t="s">
        <v>87</v>
      </c>
      <c r="E4" s="93" t="s">
        <v>88</v>
      </c>
      <c r="F4" s="93" t="s">
        <v>89</v>
      </c>
      <c r="G4" s="93" t="s">
        <v>139</v>
      </c>
      <c r="H4" s="93" t="s">
        <v>90</v>
      </c>
      <c r="I4" s="93" t="s">
        <v>115</v>
      </c>
      <c r="J4" s="93" t="s">
        <v>116</v>
      </c>
      <c r="K4" s="94" t="s">
        <v>91</v>
      </c>
      <c r="L4" s="94" t="s">
        <v>92</v>
      </c>
      <c r="M4" s="94" t="s">
        <v>93</v>
      </c>
      <c r="N4" s="95" t="s">
        <v>94</v>
      </c>
      <c r="O4" s="95" t="s">
        <v>95</v>
      </c>
      <c r="P4" s="95" t="s">
        <v>96</v>
      </c>
      <c r="Q4" s="95" t="s">
        <v>97</v>
      </c>
      <c r="R4" s="95" t="s">
        <v>117</v>
      </c>
      <c r="S4" s="95" t="s">
        <v>98</v>
      </c>
      <c r="T4" s="95" t="s">
        <v>142</v>
      </c>
      <c r="U4" s="95" t="s">
        <v>143</v>
      </c>
      <c r="V4" s="96" t="s">
        <v>99</v>
      </c>
      <c r="W4" s="96" t="s">
        <v>100</v>
      </c>
      <c r="X4" s="96" t="s">
        <v>101</v>
      </c>
      <c r="Y4" s="96" t="s">
        <v>118</v>
      </c>
      <c r="Z4" s="97" t="s">
        <v>102</v>
      </c>
      <c r="AA4" s="97" t="s">
        <v>103</v>
      </c>
      <c r="AB4" s="97" t="s">
        <v>119</v>
      </c>
      <c r="AC4" s="97" t="s">
        <v>104</v>
      </c>
      <c r="AD4" s="98" t="s">
        <v>99</v>
      </c>
      <c r="AE4" s="98" t="s">
        <v>105</v>
      </c>
      <c r="AF4" s="98" t="s">
        <v>106</v>
      </c>
      <c r="AG4" s="98" t="s">
        <v>107</v>
      </c>
      <c r="AH4" s="98" t="s">
        <v>108</v>
      </c>
      <c r="AI4" s="98" t="s">
        <v>109</v>
      </c>
      <c r="AJ4" s="98" t="s">
        <v>110</v>
      </c>
      <c r="AK4" s="98" t="s">
        <v>111</v>
      </c>
      <c r="AL4" s="98" t="s">
        <v>112</v>
      </c>
      <c r="AM4" s="98" t="s">
        <v>113</v>
      </c>
      <c r="AN4" s="99" t="s">
        <v>114</v>
      </c>
    </row>
    <row r="5" spans="1:40" ht="20.100000000000001" customHeight="1">
      <c r="A5" s="4" t="s">
        <v>79</v>
      </c>
      <c r="B5" s="4">
        <v>2014</v>
      </c>
      <c r="C5" s="4">
        <v>32</v>
      </c>
      <c r="D5" s="4">
        <v>1</v>
      </c>
      <c r="E5" s="4">
        <v>300</v>
      </c>
      <c r="F5" s="4">
        <v>87</v>
      </c>
      <c r="G5" s="4">
        <v>6</v>
      </c>
      <c r="H5" s="4">
        <v>9</v>
      </c>
      <c r="I5" s="4">
        <v>4</v>
      </c>
      <c r="J5" s="4">
        <v>8</v>
      </c>
      <c r="K5" s="4">
        <v>867</v>
      </c>
      <c r="L5" s="4">
        <v>255</v>
      </c>
      <c r="M5" s="4">
        <v>0</v>
      </c>
      <c r="N5" s="4">
        <v>15</v>
      </c>
      <c r="O5" s="4">
        <v>103</v>
      </c>
      <c r="P5" s="4">
        <v>126</v>
      </c>
      <c r="Q5" s="4">
        <v>2</v>
      </c>
      <c r="R5" s="4">
        <v>342</v>
      </c>
      <c r="S5" s="4">
        <v>70</v>
      </c>
      <c r="T5" s="4">
        <v>119</v>
      </c>
      <c r="U5" s="4">
        <v>39</v>
      </c>
      <c r="V5" s="4">
        <v>39</v>
      </c>
      <c r="W5" s="4">
        <v>0</v>
      </c>
      <c r="X5" s="4">
        <v>12</v>
      </c>
      <c r="Y5" s="4">
        <v>149</v>
      </c>
      <c r="Z5" s="4">
        <v>873</v>
      </c>
      <c r="AA5" s="4">
        <v>2</v>
      </c>
      <c r="AB5" s="4">
        <v>342</v>
      </c>
      <c r="AC5" s="4">
        <v>45</v>
      </c>
      <c r="AD5" s="4">
        <v>51</v>
      </c>
      <c r="AE5" s="4">
        <v>300</v>
      </c>
      <c r="AF5" s="4">
        <v>6</v>
      </c>
      <c r="AG5" s="4">
        <v>0</v>
      </c>
      <c r="AH5" s="4">
        <v>12</v>
      </c>
      <c r="AI5" s="4">
        <v>873</v>
      </c>
      <c r="AJ5" s="4">
        <v>256</v>
      </c>
      <c r="AK5" s="4">
        <v>2</v>
      </c>
      <c r="AL5" s="4">
        <v>342</v>
      </c>
      <c r="AM5" s="4">
        <v>70</v>
      </c>
      <c r="AN5" s="4">
        <v>39</v>
      </c>
    </row>
    <row r="6" spans="1:40" ht="20.100000000000001" customHeight="1">
      <c r="A6" s="6" t="s">
        <v>86</v>
      </c>
      <c r="B6" s="6">
        <v>2015</v>
      </c>
      <c r="C6" s="6">
        <v>28</v>
      </c>
      <c r="D6" s="6">
        <v>0</v>
      </c>
      <c r="E6" s="6">
        <v>305</v>
      </c>
      <c r="F6" s="6">
        <v>67</v>
      </c>
      <c r="G6" s="6">
        <v>3</v>
      </c>
      <c r="H6" s="6">
        <v>3</v>
      </c>
      <c r="I6" s="6">
        <v>0</v>
      </c>
      <c r="J6" s="6">
        <v>7</v>
      </c>
      <c r="K6" s="6">
        <v>830</v>
      </c>
      <c r="L6" s="6">
        <v>298</v>
      </c>
      <c r="M6" s="6">
        <v>0</v>
      </c>
      <c r="N6" s="6">
        <v>22</v>
      </c>
      <c r="O6" s="6">
        <v>122</v>
      </c>
      <c r="P6" s="6">
        <v>89</v>
      </c>
      <c r="Q6" s="6">
        <v>4</v>
      </c>
      <c r="R6" s="6">
        <v>341</v>
      </c>
      <c r="S6" s="6">
        <v>56</v>
      </c>
      <c r="T6" s="6">
        <v>107</v>
      </c>
      <c r="U6" s="6">
        <v>23</v>
      </c>
      <c r="V6" s="6">
        <v>45</v>
      </c>
      <c r="W6" s="6">
        <v>0</v>
      </c>
      <c r="X6" s="6">
        <v>7</v>
      </c>
      <c r="Y6" s="6">
        <v>156</v>
      </c>
      <c r="Z6" s="6">
        <v>832</v>
      </c>
      <c r="AA6" s="6">
        <v>4</v>
      </c>
      <c r="AB6" s="6">
        <v>341</v>
      </c>
      <c r="AC6" s="6">
        <v>23</v>
      </c>
      <c r="AD6" s="6">
        <v>47</v>
      </c>
      <c r="AE6" s="6">
        <v>305</v>
      </c>
      <c r="AF6" s="6">
        <v>3</v>
      </c>
      <c r="AG6" s="6">
        <v>0</v>
      </c>
      <c r="AH6" s="6">
        <v>7</v>
      </c>
      <c r="AI6" s="6">
        <v>832</v>
      </c>
      <c r="AJ6" s="6">
        <v>298</v>
      </c>
      <c r="AK6" s="6">
        <v>4</v>
      </c>
      <c r="AL6" s="6">
        <v>341</v>
      </c>
      <c r="AM6" s="6">
        <v>56</v>
      </c>
      <c r="AN6" s="6">
        <v>23</v>
      </c>
    </row>
    <row r="7" spans="1:40" ht="20.100000000000001" customHeight="1">
      <c r="A7" s="6" t="s">
        <v>80</v>
      </c>
      <c r="B7" s="6">
        <v>2016</v>
      </c>
      <c r="C7" s="6">
        <v>18</v>
      </c>
      <c r="D7" s="6">
        <v>0</v>
      </c>
      <c r="E7" s="6">
        <v>341</v>
      </c>
      <c r="F7" s="6">
        <v>54</v>
      </c>
      <c r="G7" s="6">
        <v>2</v>
      </c>
      <c r="H7" s="6">
        <v>2</v>
      </c>
      <c r="I7" s="6">
        <v>0</v>
      </c>
      <c r="J7" s="6">
        <v>4</v>
      </c>
      <c r="K7" s="6">
        <v>872</v>
      </c>
      <c r="L7" s="6">
        <v>285</v>
      </c>
      <c r="M7" s="6">
        <v>0</v>
      </c>
      <c r="N7" s="6">
        <v>17</v>
      </c>
      <c r="O7" s="6">
        <v>106</v>
      </c>
      <c r="P7" s="6">
        <v>99</v>
      </c>
      <c r="Q7" s="6">
        <v>2</v>
      </c>
      <c r="R7" s="6">
        <v>353</v>
      </c>
      <c r="S7" s="6">
        <v>47</v>
      </c>
      <c r="T7" s="6">
        <v>98</v>
      </c>
      <c r="U7" s="6">
        <v>30</v>
      </c>
      <c r="V7" s="6">
        <v>34</v>
      </c>
      <c r="W7" s="6">
        <v>0</v>
      </c>
      <c r="X7" s="6">
        <v>8</v>
      </c>
      <c r="Y7" s="6">
        <v>181</v>
      </c>
      <c r="Z7" s="6">
        <v>873</v>
      </c>
      <c r="AA7" s="6">
        <v>4</v>
      </c>
      <c r="AB7" s="6">
        <v>353</v>
      </c>
      <c r="AC7" s="6">
        <v>33</v>
      </c>
      <c r="AD7" s="6">
        <v>35</v>
      </c>
      <c r="AE7" s="6">
        <v>341</v>
      </c>
      <c r="AF7" s="6">
        <v>2</v>
      </c>
      <c r="AG7" s="6">
        <v>0</v>
      </c>
      <c r="AH7" s="6">
        <v>8</v>
      </c>
      <c r="AI7" s="6">
        <v>873</v>
      </c>
      <c r="AJ7" s="6">
        <v>287</v>
      </c>
      <c r="AK7" s="6">
        <v>3</v>
      </c>
      <c r="AL7" s="6">
        <v>353</v>
      </c>
      <c r="AM7" s="6">
        <v>46</v>
      </c>
      <c r="AN7" s="6">
        <v>30</v>
      </c>
    </row>
    <row r="8" spans="1:40" ht="20.100000000000001" customHeight="1">
      <c r="A8" s="6" t="s">
        <v>81</v>
      </c>
      <c r="B8" s="6">
        <v>2017</v>
      </c>
      <c r="C8" s="6">
        <v>18</v>
      </c>
      <c r="D8" s="6">
        <v>1</v>
      </c>
      <c r="E8" s="6">
        <v>293</v>
      </c>
      <c r="F8" s="6">
        <v>65</v>
      </c>
      <c r="G8" s="6">
        <v>3</v>
      </c>
      <c r="H8" s="6">
        <v>0</v>
      </c>
      <c r="I8" s="6">
        <v>0</v>
      </c>
      <c r="J8" s="6">
        <v>0</v>
      </c>
      <c r="K8" s="6">
        <v>885</v>
      </c>
      <c r="L8" s="6">
        <v>242</v>
      </c>
      <c r="M8" s="6">
        <v>0</v>
      </c>
      <c r="N8" s="6">
        <v>22</v>
      </c>
      <c r="O8" s="6">
        <v>100</v>
      </c>
      <c r="P8" s="6">
        <v>77</v>
      </c>
      <c r="Q8" s="6">
        <v>0</v>
      </c>
      <c r="R8" s="6">
        <v>300</v>
      </c>
      <c r="S8" s="6">
        <v>42</v>
      </c>
      <c r="T8" s="6">
        <v>109</v>
      </c>
      <c r="U8" s="6">
        <v>35</v>
      </c>
      <c r="V8" s="6">
        <v>29</v>
      </c>
      <c r="W8" s="6">
        <v>0</v>
      </c>
      <c r="X8" s="6">
        <v>5</v>
      </c>
      <c r="Y8" s="6">
        <v>151</v>
      </c>
      <c r="Z8" s="6">
        <v>885</v>
      </c>
      <c r="AA8" s="6">
        <v>0</v>
      </c>
      <c r="AB8" s="6">
        <v>300</v>
      </c>
      <c r="AC8" s="6">
        <v>35</v>
      </c>
      <c r="AD8" s="6">
        <v>40</v>
      </c>
      <c r="AE8" s="6">
        <v>293</v>
      </c>
      <c r="AF8" s="6">
        <v>3</v>
      </c>
      <c r="AG8" s="6">
        <v>0</v>
      </c>
      <c r="AH8" s="6">
        <v>5</v>
      </c>
      <c r="AI8" s="6">
        <v>885</v>
      </c>
      <c r="AJ8" s="6">
        <v>242</v>
      </c>
      <c r="AK8" s="6">
        <v>0</v>
      </c>
      <c r="AL8" s="6">
        <v>300</v>
      </c>
      <c r="AM8" s="6">
        <v>42</v>
      </c>
      <c r="AN8" s="6">
        <v>35</v>
      </c>
    </row>
    <row r="9" spans="1:40" ht="20.100000000000001" customHeight="1">
      <c r="A9" s="6" t="s">
        <v>82</v>
      </c>
      <c r="B9" s="6">
        <v>2018</v>
      </c>
      <c r="C9" s="6">
        <v>15</v>
      </c>
      <c r="D9" s="6">
        <v>1</v>
      </c>
      <c r="E9" s="6">
        <v>479</v>
      </c>
      <c r="F9" s="6">
        <v>42</v>
      </c>
      <c r="G9" s="6">
        <v>3</v>
      </c>
      <c r="H9" s="6">
        <v>1</v>
      </c>
      <c r="I9" s="6">
        <v>0</v>
      </c>
      <c r="J9" s="6">
        <v>0</v>
      </c>
      <c r="K9" s="6">
        <v>1183</v>
      </c>
      <c r="L9" s="6">
        <v>239</v>
      </c>
      <c r="M9" s="6">
        <v>0</v>
      </c>
      <c r="N9" s="6">
        <v>16</v>
      </c>
      <c r="O9" s="6">
        <v>105</v>
      </c>
      <c r="P9" s="6">
        <v>66</v>
      </c>
      <c r="Q9" s="6">
        <v>0</v>
      </c>
      <c r="R9" s="6">
        <v>281</v>
      </c>
      <c r="S9" s="6">
        <v>28</v>
      </c>
      <c r="T9" s="6">
        <v>111</v>
      </c>
      <c r="U9" s="6">
        <v>45</v>
      </c>
      <c r="V9" s="6">
        <v>22</v>
      </c>
      <c r="W9" s="6">
        <v>0</v>
      </c>
      <c r="X9" s="6">
        <v>2</v>
      </c>
      <c r="Y9" s="6">
        <v>253</v>
      </c>
      <c r="Z9" s="6">
        <v>1183</v>
      </c>
      <c r="AA9" s="6">
        <v>0</v>
      </c>
      <c r="AB9" s="6">
        <v>281</v>
      </c>
      <c r="AC9" s="6">
        <v>45</v>
      </c>
      <c r="AD9" s="6">
        <v>31</v>
      </c>
      <c r="AE9" s="6">
        <v>479</v>
      </c>
      <c r="AF9" s="6">
        <v>3</v>
      </c>
      <c r="AG9" s="6">
        <v>0</v>
      </c>
      <c r="AH9" s="6">
        <v>2</v>
      </c>
      <c r="AI9" s="6">
        <v>1183</v>
      </c>
      <c r="AJ9" s="6">
        <v>239</v>
      </c>
      <c r="AK9" s="6">
        <v>0</v>
      </c>
      <c r="AL9" s="6">
        <v>281</v>
      </c>
      <c r="AM9" s="6">
        <v>28</v>
      </c>
      <c r="AN9" s="6">
        <v>45</v>
      </c>
    </row>
    <row r="10" spans="1:40" ht="20.100000000000001" customHeight="1">
      <c r="A10" s="6" t="s">
        <v>388</v>
      </c>
      <c r="B10" s="6">
        <v>2019</v>
      </c>
      <c r="C10" s="6">
        <v>12</v>
      </c>
      <c r="D10" s="6">
        <v>0</v>
      </c>
      <c r="E10" s="6">
        <v>400</v>
      </c>
      <c r="F10" s="6">
        <v>30</v>
      </c>
      <c r="G10" s="6">
        <v>6</v>
      </c>
      <c r="H10" s="6">
        <v>3</v>
      </c>
      <c r="I10" s="6">
        <v>0</v>
      </c>
      <c r="J10" s="6">
        <v>1</v>
      </c>
      <c r="K10" s="6">
        <v>1039</v>
      </c>
      <c r="L10" s="6">
        <v>202</v>
      </c>
      <c r="M10" s="6">
        <v>0</v>
      </c>
      <c r="N10" s="6">
        <v>21</v>
      </c>
      <c r="O10" s="6">
        <v>110</v>
      </c>
      <c r="P10" s="6">
        <v>71</v>
      </c>
      <c r="Q10" s="6">
        <v>0</v>
      </c>
      <c r="R10" s="6">
        <v>264</v>
      </c>
      <c r="S10" s="6">
        <v>22</v>
      </c>
      <c r="T10" s="6">
        <v>128</v>
      </c>
      <c r="U10" s="6">
        <v>18</v>
      </c>
      <c r="V10" s="6">
        <v>28</v>
      </c>
      <c r="W10" s="6">
        <v>0</v>
      </c>
      <c r="X10" s="6">
        <v>2</v>
      </c>
      <c r="Y10" s="6">
        <v>234</v>
      </c>
      <c r="Z10" s="6">
        <v>1039</v>
      </c>
      <c r="AA10" s="6">
        <v>0</v>
      </c>
      <c r="AB10" s="6">
        <v>264</v>
      </c>
      <c r="AC10" s="6">
        <v>18</v>
      </c>
      <c r="AD10" s="6">
        <v>34</v>
      </c>
      <c r="AE10" s="6">
        <v>400</v>
      </c>
      <c r="AF10" s="6">
        <v>6</v>
      </c>
      <c r="AG10" s="6">
        <v>0</v>
      </c>
      <c r="AH10" s="6">
        <v>2</v>
      </c>
      <c r="AI10" s="6">
        <v>1039</v>
      </c>
      <c r="AJ10" s="6">
        <v>202</v>
      </c>
      <c r="AK10" s="6">
        <v>0</v>
      </c>
      <c r="AL10" s="6">
        <v>264</v>
      </c>
      <c r="AM10" s="6">
        <v>22</v>
      </c>
      <c r="AN10" s="6">
        <v>18</v>
      </c>
    </row>
    <row r="11" spans="1:40" ht="20.100000000000001" customHeight="1">
      <c r="A11" s="29" t="s">
        <v>398</v>
      </c>
      <c r="B11" s="29">
        <v>2020</v>
      </c>
      <c r="C11" s="29">
        <v>22</v>
      </c>
      <c r="D11" s="29">
        <v>0</v>
      </c>
      <c r="E11" s="29">
        <v>404</v>
      </c>
      <c r="F11" s="29">
        <v>30</v>
      </c>
      <c r="G11" s="29">
        <v>2</v>
      </c>
      <c r="H11" s="29">
        <v>0</v>
      </c>
      <c r="I11" s="29">
        <v>0</v>
      </c>
      <c r="J11" s="29">
        <v>0</v>
      </c>
      <c r="K11" s="29">
        <v>856</v>
      </c>
      <c r="L11" s="29">
        <v>230</v>
      </c>
      <c r="M11" s="29">
        <v>0</v>
      </c>
      <c r="N11" s="29">
        <v>20</v>
      </c>
      <c r="O11" s="29">
        <v>131</v>
      </c>
      <c r="P11" s="29">
        <v>99</v>
      </c>
      <c r="Q11" s="29">
        <v>0</v>
      </c>
      <c r="R11" s="29">
        <v>269</v>
      </c>
      <c r="S11" s="29">
        <v>18</v>
      </c>
      <c r="T11" s="29">
        <v>133</v>
      </c>
      <c r="U11" s="29">
        <v>37</v>
      </c>
      <c r="V11" s="29">
        <v>30</v>
      </c>
      <c r="W11" s="29">
        <v>0</v>
      </c>
      <c r="X11" s="29">
        <v>7</v>
      </c>
      <c r="Y11" s="29">
        <v>193</v>
      </c>
      <c r="Z11" s="29">
        <v>856</v>
      </c>
      <c r="AA11" s="29">
        <v>0</v>
      </c>
      <c r="AB11" s="29">
        <v>269</v>
      </c>
      <c r="AC11" s="29">
        <v>37</v>
      </c>
      <c r="AD11" s="29">
        <v>37</v>
      </c>
      <c r="AE11" s="29">
        <v>404</v>
      </c>
      <c r="AF11" s="29">
        <v>2</v>
      </c>
      <c r="AG11" s="29">
        <v>0</v>
      </c>
      <c r="AH11" s="29">
        <v>7</v>
      </c>
      <c r="AI11" s="29">
        <v>856</v>
      </c>
      <c r="AJ11" s="29">
        <v>230</v>
      </c>
      <c r="AK11" s="29">
        <v>0</v>
      </c>
      <c r="AL11" s="29">
        <v>269</v>
      </c>
      <c r="AM11" s="29">
        <v>18</v>
      </c>
      <c r="AN11" s="29">
        <v>37</v>
      </c>
    </row>
    <row r="12" spans="1:40" s="74" customFormat="1" ht="20.100000000000001" customHeight="1">
      <c r="A12" s="109" t="s">
        <v>411</v>
      </c>
      <c r="B12" s="109">
        <v>2021</v>
      </c>
      <c r="C12" s="109">
        <v>11</v>
      </c>
      <c r="D12" s="109">
        <v>0</v>
      </c>
      <c r="E12" s="109">
        <v>388</v>
      </c>
      <c r="F12" s="109">
        <v>28</v>
      </c>
      <c r="G12" s="109">
        <v>1</v>
      </c>
      <c r="H12" s="109">
        <v>2</v>
      </c>
      <c r="I12" s="109">
        <v>0</v>
      </c>
      <c r="J12" s="109">
        <v>1</v>
      </c>
      <c r="K12" s="109">
        <v>839</v>
      </c>
      <c r="L12" s="109">
        <v>209</v>
      </c>
      <c r="M12" s="109">
        <v>0</v>
      </c>
      <c r="N12" s="109">
        <v>17</v>
      </c>
      <c r="O12" s="109">
        <v>124</v>
      </c>
      <c r="P12" s="109">
        <v>93</v>
      </c>
      <c r="Q12" s="109">
        <v>0</v>
      </c>
      <c r="R12" s="109">
        <v>248</v>
      </c>
      <c r="S12" s="109">
        <v>25</v>
      </c>
      <c r="T12" s="109">
        <v>109</v>
      </c>
      <c r="U12" s="109">
        <v>47</v>
      </c>
      <c r="V12" s="109">
        <v>22</v>
      </c>
      <c r="W12" s="109">
        <v>0</v>
      </c>
      <c r="X12" s="109">
        <v>1</v>
      </c>
      <c r="Y12" s="109">
        <v>199</v>
      </c>
      <c r="Z12" s="109">
        <v>841</v>
      </c>
      <c r="AA12" s="109">
        <v>0</v>
      </c>
      <c r="AB12" s="109">
        <v>248</v>
      </c>
      <c r="AC12" s="109">
        <v>47</v>
      </c>
      <c r="AD12" s="109">
        <v>27</v>
      </c>
      <c r="AE12" s="109">
        <v>388</v>
      </c>
      <c r="AF12" s="109">
        <v>1</v>
      </c>
      <c r="AG12" s="109">
        <v>0</v>
      </c>
      <c r="AH12" s="109">
        <v>1</v>
      </c>
      <c r="AI12" s="109">
        <v>841</v>
      </c>
      <c r="AJ12" s="109">
        <v>209</v>
      </c>
      <c r="AK12" s="109">
        <v>0</v>
      </c>
      <c r="AL12" s="109">
        <v>248</v>
      </c>
      <c r="AM12" s="109">
        <v>25</v>
      </c>
      <c r="AN12" s="109">
        <v>47</v>
      </c>
    </row>
    <row r="13" spans="1:40" s="74" customFormat="1" ht="20.100000000000001" customHeight="1">
      <c r="A13" s="6" t="s">
        <v>442</v>
      </c>
      <c r="B13" s="6">
        <v>2022</v>
      </c>
      <c r="C13" s="6">
        <v>9</v>
      </c>
      <c r="D13" s="6">
        <v>2</v>
      </c>
      <c r="E13" s="6">
        <v>408</v>
      </c>
      <c r="F13" s="6">
        <v>52</v>
      </c>
      <c r="G13" s="6">
        <v>3</v>
      </c>
      <c r="H13" s="6">
        <v>1</v>
      </c>
      <c r="I13" s="6">
        <v>0</v>
      </c>
      <c r="J13" s="6">
        <v>1</v>
      </c>
      <c r="K13" s="6">
        <v>895</v>
      </c>
      <c r="L13" s="6">
        <v>183</v>
      </c>
      <c r="M13" s="6">
        <v>0</v>
      </c>
      <c r="N13" s="6">
        <v>19</v>
      </c>
      <c r="O13" s="6">
        <v>123</v>
      </c>
      <c r="P13" s="6">
        <v>94</v>
      </c>
      <c r="Q13" s="6">
        <v>0</v>
      </c>
      <c r="R13" s="6">
        <v>221</v>
      </c>
      <c r="S13" s="6">
        <v>24</v>
      </c>
      <c r="T13" s="6">
        <v>133</v>
      </c>
      <c r="U13" s="6">
        <v>46</v>
      </c>
      <c r="V13" s="6">
        <v>23</v>
      </c>
      <c r="W13" s="6">
        <v>0</v>
      </c>
      <c r="X13" s="6">
        <v>4</v>
      </c>
      <c r="Y13" s="6">
        <v>269</v>
      </c>
      <c r="Z13" s="6">
        <v>895</v>
      </c>
      <c r="AA13" s="6">
        <v>0</v>
      </c>
      <c r="AB13" s="6">
        <v>221</v>
      </c>
      <c r="AC13" s="6">
        <v>46</v>
      </c>
      <c r="AD13" s="6">
        <v>28</v>
      </c>
      <c r="AE13" s="6">
        <v>408</v>
      </c>
      <c r="AF13" s="6">
        <v>3</v>
      </c>
      <c r="AG13" s="6">
        <v>0</v>
      </c>
      <c r="AH13" s="6">
        <v>4</v>
      </c>
      <c r="AI13" s="6">
        <v>895</v>
      </c>
      <c r="AJ13" s="6">
        <v>183</v>
      </c>
      <c r="AK13" s="6">
        <v>0</v>
      </c>
      <c r="AL13" s="6">
        <v>221</v>
      </c>
      <c r="AM13" s="6">
        <v>24</v>
      </c>
      <c r="AN13" s="6">
        <v>46</v>
      </c>
    </row>
    <row r="14" spans="1:40" s="74" customFormat="1" ht="20.100000000000001" customHeight="1">
      <c r="A14" s="6" t="s">
        <v>450</v>
      </c>
      <c r="B14" s="6">
        <v>2023</v>
      </c>
      <c r="C14" s="6">
        <v>19</v>
      </c>
      <c r="D14" s="6">
        <v>3</v>
      </c>
      <c r="E14" s="6">
        <v>361</v>
      </c>
      <c r="F14" s="6">
        <v>46</v>
      </c>
      <c r="G14" s="6">
        <v>6</v>
      </c>
      <c r="H14" s="6">
        <v>0</v>
      </c>
      <c r="I14" s="6">
        <v>0</v>
      </c>
      <c r="J14" s="6">
        <v>1</v>
      </c>
      <c r="K14" s="6">
        <v>866</v>
      </c>
      <c r="L14" s="6">
        <v>184</v>
      </c>
      <c r="M14" s="6">
        <v>0</v>
      </c>
      <c r="N14" s="6">
        <v>12</v>
      </c>
      <c r="O14" s="6">
        <v>136</v>
      </c>
      <c r="P14" s="6">
        <v>85</v>
      </c>
      <c r="Q14" s="6">
        <v>0</v>
      </c>
      <c r="R14" s="6">
        <v>206</v>
      </c>
      <c r="S14" s="6">
        <v>22</v>
      </c>
      <c r="T14" s="6">
        <v>118</v>
      </c>
      <c r="U14" s="6">
        <v>40</v>
      </c>
      <c r="V14" s="6">
        <v>22</v>
      </c>
      <c r="W14" s="6">
        <v>0</v>
      </c>
      <c r="X14" s="6">
        <v>2</v>
      </c>
      <c r="Y14" s="6">
        <v>226</v>
      </c>
      <c r="Z14" s="6">
        <v>866</v>
      </c>
      <c r="AA14" s="6">
        <v>0</v>
      </c>
      <c r="AB14" s="6">
        <v>206</v>
      </c>
      <c r="AC14" s="6">
        <v>40</v>
      </c>
      <c r="AD14" s="6">
        <v>30</v>
      </c>
      <c r="AE14" s="6">
        <v>361</v>
      </c>
      <c r="AF14" s="6">
        <v>6</v>
      </c>
      <c r="AG14" s="6">
        <v>0</v>
      </c>
      <c r="AH14" s="6">
        <v>2</v>
      </c>
      <c r="AI14" s="6">
        <v>866</v>
      </c>
      <c r="AJ14" s="6">
        <v>184</v>
      </c>
      <c r="AK14" s="6">
        <v>0</v>
      </c>
      <c r="AL14" s="6">
        <v>206</v>
      </c>
      <c r="AM14" s="6">
        <v>22</v>
      </c>
      <c r="AN14" s="6">
        <v>40</v>
      </c>
    </row>
    <row r="15" spans="1:40" s="74" customFormat="1" ht="20.100000000000001" customHeight="1">
      <c r="A15" s="6" t="s">
        <v>457</v>
      </c>
      <c r="B15" s="6">
        <v>2024</v>
      </c>
      <c r="C15" s="6">
        <v>11</v>
      </c>
      <c r="D15" s="6">
        <v>1</v>
      </c>
      <c r="E15" s="6">
        <v>421</v>
      </c>
      <c r="F15" s="6">
        <v>26</v>
      </c>
      <c r="G15" s="6">
        <v>2</v>
      </c>
      <c r="H15" s="6">
        <v>0</v>
      </c>
      <c r="I15" s="6">
        <v>0</v>
      </c>
      <c r="J15" s="6">
        <v>0</v>
      </c>
      <c r="K15" s="6">
        <v>980</v>
      </c>
      <c r="L15" s="6">
        <v>157</v>
      </c>
      <c r="M15" s="6">
        <v>0</v>
      </c>
      <c r="N15" s="6">
        <v>10</v>
      </c>
      <c r="O15" s="6">
        <v>126</v>
      </c>
      <c r="P15" s="6">
        <v>90</v>
      </c>
      <c r="Q15" s="6">
        <v>0</v>
      </c>
      <c r="R15" s="6">
        <v>208</v>
      </c>
      <c r="S15" s="6">
        <v>22</v>
      </c>
      <c r="T15" s="6">
        <v>93</v>
      </c>
      <c r="U15" s="6">
        <v>46</v>
      </c>
      <c r="V15" s="6">
        <v>18</v>
      </c>
      <c r="W15" s="6">
        <v>0</v>
      </c>
      <c r="X15" s="6">
        <v>0</v>
      </c>
      <c r="Y15" s="6">
        <v>279</v>
      </c>
      <c r="Z15" s="6">
        <v>980</v>
      </c>
      <c r="AA15" s="6">
        <v>0</v>
      </c>
      <c r="AB15" s="6">
        <v>204</v>
      </c>
      <c r="AC15" s="6">
        <v>48</v>
      </c>
      <c r="AD15" s="6">
        <v>21</v>
      </c>
      <c r="AE15" s="6">
        <v>421</v>
      </c>
      <c r="AF15" s="6">
        <v>2</v>
      </c>
      <c r="AG15" s="6">
        <v>0</v>
      </c>
      <c r="AH15" s="6">
        <v>0</v>
      </c>
      <c r="AI15" s="6">
        <v>980</v>
      </c>
      <c r="AJ15" s="6">
        <v>157</v>
      </c>
      <c r="AK15" s="6">
        <v>0</v>
      </c>
      <c r="AL15" s="6">
        <v>208</v>
      </c>
      <c r="AM15" s="6">
        <v>22</v>
      </c>
      <c r="AN15" s="6">
        <v>46</v>
      </c>
    </row>
    <row r="16" spans="1:40" s="74" customFormat="1" ht="20.100000000000001" customHeight="1"/>
    <row r="17" spans="1:1">
      <c r="A17" s="1" t="s">
        <v>375</v>
      </c>
    </row>
  </sheetData>
  <mergeCells count="7">
    <mergeCell ref="AD3:AN3"/>
    <mergeCell ref="A3:A4"/>
    <mergeCell ref="B3:B4"/>
    <mergeCell ref="C3:J3"/>
    <mergeCell ref="K3:U3"/>
    <mergeCell ref="V3:Y3"/>
    <mergeCell ref="Z3:AC3"/>
  </mergeCells>
  <phoneticPr fontId="5"/>
  <pageMargins left="0.7" right="0.7" top="0.75" bottom="0.75" header="0.3" footer="0.3"/>
  <pageSetup paperSize="9"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zoomScaleNormal="100" workbookViewId="0"/>
  </sheetViews>
  <sheetFormatPr defaultColWidth="9" defaultRowHeight="13.2"/>
  <cols>
    <col min="1" max="1" width="13.6640625" style="1" customWidth="1"/>
    <col min="2" max="2" width="9.6640625" style="1" customWidth="1"/>
    <col min="3" max="5" width="10.6640625" style="1" customWidth="1"/>
    <col min="6" max="16384" width="9" style="1"/>
  </cols>
  <sheetData>
    <row r="1" spans="1:7" ht="20.100000000000001" customHeight="1">
      <c r="A1" s="68" t="str">
        <f>"■"&amp;'00目次'!A5&amp;"　"&amp;'00目次'!B5</f>
        <v>■02　騒音規制法及び振動規制法に基づく特定工場等並びに高槻市公害の防止及び環境の保全に関する条例に基づく工場等数</v>
      </c>
    </row>
    <row r="2" spans="1:7" ht="20.100000000000001" customHeight="1" thickBot="1"/>
    <row r="3" spans="1:7" ht="60" customHeight="1" thickBot="1">
      <c r="A3" s="2" t="s">
        <v>77</v>
      </c>
      <c r="B3" s="3" t="s">
        <v>78</v>
      </c>
      <c r="C3" s="3" t="s">
        <v>83</v>
      </c>
      <c r="D3" s="3" t="s">
        <v>84</v>
      </c>
      <c r="E3" s="10" t="s">
        <v>85</v>
      </c>
      <c r="F3" s="78"/>
      <c r="G3" s="78"/>
    </row>
    <row r="4" spans="1:7" ht="20.100000000000001" customHeight="1">
      <c r="A4" s="4" t="s">
        <v>79</v>
      </c>
      <c r="B4" s="5">
        <v>2014</v>
      </c>
      <c r="C4" s="4">
        <v>225</v>
      </c>
      <c r="D4" s="4">
        <v>149</v>
      </c>
      <c r="E4" s="4">
        <v>301</v>
      </c>
    </row>
    <row r="5" spans="1:7" ht="20.100000000000001" customHeight="1">
      <c r="A5" s="6" t="s">
        <v>39</v>
      </c>
      <c r="B5" s="7">
        <v>2015</v>
      </c>
      <c r="C5" s="6">
        <v>226</v>
      </c>
      <c r="D5" s="6">
        <v>149</v>
      </c>
      <c r="E5" s="6">
        <v>299</v>
      </c>
    </row>
    <row r="6" spans="1:7" ht="20.100000000000001" customHeight="1">
      <c r="A6" s="6" t="s">
        <v>80</v>
      </c>
      <c r="B6" s="7">
        <v>2016</v>
      </c>
      <c r="C6" s="6">
        <v>219</v>
      </c>
      <c r="D6" s="6">
        <v>143</v>
      </c>
      <c r="E6" s="6">
        <v>290</v>
      </c>
    </row>
    <row r="7" spans="1:7" ht="20.100000000000001" customHeight="1">
      <c r="A7" s="6" t="s">
        <v>81</v>
      </c>
      <c r="B7" s="7">
        <v>2017</v>
      </c>
      <c r="C7" s="6">
        <v>212</v>
      </c>
      <c r="D7" s="6">
        <v>138</v>
      </c>
      <c r="E7" s="6">
        <v>281</v>
      </c>
    </row>
    <row r="8" spans="1:7" ht="20.100000000000001" customHeight="1">
      <c r="A8" s="6" t="s">
        <v>82</v>
      </c>
      <c r="B8" s="7">
        <v>2018</v>
      </c>
      <c r="C8" s="6">
        <v>213</v>
      </c>
      <c r="D8" s="6">
        <v>137</v>
      </c>
      <c r="E8" s="6">
        <v>278</v>
      </c>
    </row>
    <row r="9" spans="1:7" ht="20.100000000000001" customHeight="1">
      <c r="A9" s="6" t="s">
        <v>389</v>
      </c>
      <c r="B9" s="7">
        <v>2019</v>
      </c>
      <c r="C9" s="6">
        <v>211</v>
      </c>
      <c r="D9" s="6">
        <v>135</v>
      </c>
      <c r="E9" s="6">
        <v>285</v>
      </c>
    </row>
    <row r="10" spans="1:7" ht="20.100000000000001" customHeight="1">
      <c r="A10" s="6" t="s">
        <v>398</v>
      </c>
      <c r="B10" s="7">
        <v>2020</v>
      </c>
      <c r="C10" s="6">
        <v>218</v>
      </c>
      <c r="D10" s="6">
        <v>139</v>
      </c>
      <c r="E10" s="6">
        <v>287</v>
      </c>
    </row>
    <row r="11" spans="1:7" ht="20.100000000000001" customHeight="1">
      <c r="A11" s="109" t="s">
        <v>411</v>
      </c>
      <c r="B11" s="110">
        <v>2021</v>
      </c>
      <c r="C11" s="109">
        <v>221</v>
      </c>
      <c r="D11" s="109">
        <v>140</v>
      </c>
      <c r="E11" s="6">
        <v>268</v>
      </c>
    </row>
    <row r="12" spans="1:7" ht="20.100000000000001" customHeight="1">
      <c r="A12" s="6" t="s">
        <v>442</v>
      </c>
      <c r="B12" s="7">
        <v>2022</v>
      </c>
      <c r="C12" s="6">
        <v>223</v>
      </c>
      <c r="D12" s="6">
        <v>143</v>
      </c>
      <c r="E12" s="6">
        <v>277</v>
      </c>
    </row>
    <row r="13" spans="1:7" ht="20.100000000000001" customHeight="1">
      <c r="A13" s="6" t="s">
        <v>450</v>
      </c>
      <c r="B13" s="7">
        <v>2023</v>
      </c>
      <c r="C13" s="6">
        <v>217</v>
      </c>
      <c r="D13" s="6">
        <v>140</v>
      </c>
      <c r="E13" s="6">
        <v>306</v>
      </c>
    </row>
    <row r="14" spans="1:7" ht="20.100000000000001" customHeight="1">
      <c r="A14" s="6" t="s">
        <v>457</v>
      </c>
      <c r="B14" s="7">
        <v>2024</v>
      </c>
      <c r="C14" s="6">
        <v>221</v>
      </c>
      <c r="D14" s="6">
        <v>141</v>
      </c>
      <c r="E14" s="6">
        <v>296</v>
      </c>
    </row>
    <row r="15" spans="1:7">
      <c r="A15" s="1" t="s">
        <v>379</v>
      </c>
    </row>
  </sheetData>
  <phoneticPr fontId="5"/>
  <pageMargins left="0.7" right="0.7" top="0.75" bottom="0.75" header="0.3" footer="0.3"/>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5"/>
  <sheetViews>
    <sheetView zoomScaleNormal="100" workbookViewId="0"/>
  </sheetViews>
  <sheetFormatPr defaultColWidth="9" defaultRowHeight="13.2"/>
  <cols>
    <col min="1" max="1" width="13.6640625" style="1" customWidth="1"/>
    <col min="2" max="2" width="9.6640625" style="1" customWidth="1"/>
    <col min="3" max="4" width="11.6640625" style="1" bestFit="1" customWidth="1"/>
    <col min="5" max="5" width="19.6640625" style="1" customWidth="1"/>
    <col min="6" max="8" width="10.6640625" style="1" customWidth="1"/>
    <col min="9" max="16384" width="9" style="1"/>
  </cols>
  <sheetData>
    <row r="1" spans="1:8" ht="19.5" customHeight="1">
      <c r="A1" s="68" t="str">
        <f>"■"&amp;'00目次'!A6&amp;"　"&amp;'00目次'!B6</f>
        <v>■03　一般地域の騒音調査結果</v>
      </c>
    </row>
    <row r="2" spans="1:8" ht="19.5" customHeight="1" thickBot="1">
      <c r="A2" s="68"/>
    </row>
    <row r="3" spans="1:8" ht="19.5" customHeight="1" thickBot="1">
      <c r="A3" s="68"/>
      <c r="E3" s="2"/>
      <c r="F3" s="3" t="s">
        <v>123</v>
      </c>
      <c r="G3" s="3" t="s">
        <v>271</v>
      </c>
      <c r="H3" s="8" t="s">
        <v>272</v>
      </c>
    </row>
    <row r="4" spans="1:8" ht="19.5" customHeight="1">
      <c r="A4" s="68"/>
      <c r="E4" s="140" t="s">
        <v>270</v>
      </c>
      <c r="F4" s="45" t="s">
        <v>273</v>
      </c>
      <c r="G4" s="45">
        <v>55</v>
      </c>
      <c r="H4" s="72">
        <v>45</v>
      </c>
    </row>
    <row r="5" spans="1:8" ht="19.5" customHeight="1">
      <c r="A5" s="68"/>
      <c r="E5" s="141"/>
      <c r="F5" s="76" t="s">
        <v>274</v>
      </c>
      <c r="G5" s="76">
        <v>55</v>
      </c>
      <c r="H5" s="70">
        <v>45</v>
      </c>
    </row>
    <row r="6" spans="1:8" ht="19.5" customHeight="1" thickBot="1">
      <c r="A6" s="68"/>
      <c r="E6" s="133"/>
      <c r="F6" s="75" t="s">
        <v>275</v>
      </c>
      <c r="G6" s="75">
        <v>60</v>
      </c>
      <c r="H6" s="71">
        <v>50</v>
      </c>
    </row>
    <row r="7" spans="1:8" ht="19.5" customHeight="1" thickBot="1"/>
    <row r="8" spans="1:8" ht="39.75" customHeight="1" thickBot="1">
      <c r="A8" s="2" t="s">
        <v>120</v>
      </c>
      <c r="B8" s="3" t="s">
        <v>121</v>
      </c>
      <c r="C8" s="3" t="s">
        <v>171</v>
      </c>
      <c r="D8" s="3" t="s">
        <v>172</v>
      </c>
      <c r="E8" s="3" t="s">
        <v>122</v>
      </c>
      <c r="F8" s="3" t="s">
        <v>123</v>
      </c>
      <c r="G8" s="9" t="s">
        <v>262</v>
      </c>
      <c r="H8" s="10" t="s">
        <v>263</v>
      </c>
    </row>
    <row r="9" spans="1:8" ht="19.5" customHeight="1">
      <c r="A9" s="18" t="s">
        <v>173</v>
      </c>
      <c r="B9" s="19">
        <v>2004</v>
      </c>
      <c r="C9" s="59">
        <v>38288</v>
      </c>
      <c r="D9" s="59">
        <v>38289</v>
      </c>
      <c r="E9" s="11" t="s">
        <v>193</v>
      </c>
      <c r="F9" s="60" t="s">
        <v>124</v>
      </c>
      <c r="G9" s="11">
        <v>50</v>
      </c>
      <c r="H9" s="20">
        <v>37</v>
      </c>
    </row>
    <row r="10" spans="1:8" ht="19.5" customHeight="1">
      <c r="A10" s="15" t="s">
        <v>173</v>
      </c>
      <c r="B10" s="5">
        <v>2004</v>
      </c>
      <c r="C10" s="56">
        <v>38288</v>
      </c>
      <c r="D10" s="56">
        <v>38289</v>
      </c>
      <c r="E10" s="6" t="s">
        <v>194</v>
      </c>
      <c r="F10" s="13" t="s">
        <v>124</v>
      </c>
      <c r="G10" s="6">
        <v>54</v>
      </c>
      <c r="H10" s="17">
        <v>42</v>
      </c>
    </row>
    <row r="11" spans="1:8" ht="19.5" customHeight="1">
      <c r="A11" s="15" t="s">
        <v>173</v>
      </c>
      <c r="B11" s="5">
        <v>2004</v>
      </c>
      <c r="C11" s="56">
        <v>38288</v>
      </c>
      <c r="D11" s="56">
        <v>38289</v>
      </c>
      <c r="E11" s="6" t="s">
        <v>195</v>
      </c>
      <c r="F11" s="13" t="s">
        <v>124</v>
      </c>
      <c r="G11" s="6">
        <v>52</v>
      </c>
      <c r="H11" s="17">
        <v>48</v>
      </c>
    </row>
    <row r="12" spans="1:8" ht="19.5" customHeight="1">
      <c r="A12" s="15" t="s">
        <v>173</v>
      </c>
      <c r="B12" s="5">
        <v>2004</v>
      </c>
      <c r="C12" s="56">
        <v>38265</v>
      </c>
      <c r="D12" s="56">
        <v>38266</v>
      </c>
      <c r="E12" s="6" t="s">
        <v>196</v>
      </c>
      <c r="F12" s="13" t="s">
        <v>124</v>
      </c>
      <c r="G12" s="6">
        <v>52</v>
      </c>
      <c r="H12" s="17">
        <v>46</v>
      </c>
    </row>
    <row r="13" spans="1:8" ht="19.5" customHeight="1">
      <c r="A13" s="15" t="s">
        <v>173</v>
      </c>
      <c r="B13" s="5">
        <v>2004</v>
      </c>
      <c r="C13" s="56">
        <v>38264</v>
      </c>
      <c r="D13" s="56">
        <v>38265</v>
      </c>
      <c r="E13" s="6" t="s">
        <v>197</v>
      </c>
      <c r="F13" s="13" t="s">
        <v>125</v>
      </c>
      <c r="G13" s="6">
        <v>56</v>
      </c>
      <c r="H13" s="17">
        <v>54</v>
      </c>
    </row>
    <row r="14" spans="1:8" ht="19.5" customHeight="1">
      <c r="A14" s="15" t="s">
        <v>173</v>
      </c>
      <c r="B14" s="5">
        <v>2004</v>
      </c>
      <c r="C14" s="56">
        <v>38264</v>
      </c>
      <c r="D14" s="56">
        <v>38265</v>
      </c>
      <c r="E14" s="6" t="s">
        <v>198</v>
      </c>
      <c r="F14" s="13" t="s">
        <v>124</v>
      </c>
      <c r="G14" s="6">
        <v>50</v>
      </c>
      <c r="H14" s="17">
        <v>45</v>
      </c>
    </row>
    <row r="15" spans="1:8" ht="19.5" customHeight="1">
      <c r="A15" s="15" t="s">
        <v>173</v>
      </c>
      <c r="B15" s="5">
        <v>2004</v>
      </c>
      <c r="C15" s="56">
        <v>38267</v>
      </c>
      <c r="D15" s="56">
        <v>38268</v>
      </c>
      <c r="E15" s="6" t="s">
        <v>199</v>
      </c>
      <c r="F15" s="13" t="s">
        <v>124</v>
      </c>
      <c r="G15" s="6">
        <v>47</v>
      </c>
      <c r="H15" s="17">
        <v>45</v>
      </c>
    </row>
    <row r="16" spans="1:8" ht="19.5" customHeight="1">
      <c r="A16" s="15" t="s">
        <v>173</v>
      </c>
      <c r="B16" s="5">
        <v>2004</v>
      </c>
      <c r="C16" s="56">
        <v>38267</v>
      </c>
      <c r="D16" s="56">
        <v>38268</v>
      </c>
      <c r="E16" s="6" t="s">
        <v>200</v>
      </c>
      <c r="F16" s="13" t="s">
        <v>125</v>
      </c>
      <c r="G16" s="6">
        <v>58</v>
      </c>
      <c r="H16" s="17">
        <v>57</v>
      </c>
    </row>
    <row r="17" spans="1:8" ht="19.5" customHeight="1">
      <c r="A17" s="15" t="s">
        <v>173</v>
      </c>
      <c r="B17" s="5">
        <v>2004</v>
      </c>
      <c r="C17" s="56">
        <v>38267</v>
      </c>
      <c r="D17" s="56">
        <v>38268</v>
      </c>
      <c r="E17" s="6" t="s">
        <v>174</v>
      </c>
      <c r="F17" s="13" t="s">
        <v>125</v>
      </c>
      <c r="G17" s="6">
        <v>49</v>
      </c>
      <c r="H17" s="17">
        <v>41</v>
      </c>
    </row>
    <row r="18" spans="1:8" ht="19.5" customHeight="1">
      <c r="A18" s="15" t="s">
        <v>173</v>
      </c>
      <c r="B18" s="5">
        <v>2004</v>
      </c>
      <c r="C18" s="56">
        <v>38292</v>
      </c>
      <c r="D18" s="56">
        <v>38293</v>
      </c>
      <c r="E18" s="6" t="s">
        <v>126</v>
      </c>
      <c r="F18" s="13" t="s">
        <v>124</v>
      </c>
      <c r="G18" s="6">
        <v>51</v>
      </c>
      <c r="H18" s="17">
        <v>42</v>
      </c>
    </row>
    <row r="19" spans="1:8" ht="19.5" customHeight="1">
      <c r="A19" s="15" t="s">
        <v>173</v>
      </c>
      <c r="B19" s="5">
        <v>2004</v>
      </c>
      <c r="C19" s="56">
        <v>38292</v>
      </c>
      <c r="D19" s="56">
        <v>38293</v>
      </c>
      <c r="E19" s="6" t="s">
        <v>175</v>
      </c>
      <c r="F19" s="13" t="s">
        <v>124</v>
      </c>
      <c r="G19" s="6">
        <v>46</v>
      </c>
      <c r="H19" s="17">
        <v>39</v>
      </c>
    </row>
    <row r="20" spans="1:8" ht="19.5" customHeight="1">
      <c r="A20" s="15" t="s">
        <v>173</v>
      </c>
      <c r="B20" s="5">
        <v>2004</v>
      </c>
      <c r="C20" s="56">
        <v>38292</v>
      </c>
      <c r="D20" s="56">
        <v>38293</v>
      </c>
      <c r="E20" s="6" t="s">
        <v>201</v>
      </c>
      <c r="F20" s="13" t="s">
        <v>125</v>
      </c>
      <c r="G20" s="6">
        <v>57</v>
      </c>
      <c r="H20" s="17">
        <v>49</v>
      </c>
    </row>
    <row r="21" spans="1:8" ht="19.5" customHeight="1">
      <c r="A21" s="15" t="s">
        <v>173</v>
      </c>
      <c r="B21" s="5">
        <v>2004</v>
      </c>
      <c r="C21" s="56">
        <v>38281</v>
      </c>
      <c r="D21" s="56">
        <v>38282</v>
      </c>
      <c r="E21" s="6" t="s">
        <v>176</v>
      </c>
      <c r="F21" s="13" t="s">
        <v>127</v>
      </c>
      <c r="G21" s="6">
        <v>56</v>
      </c>
      <c r="H21" s="17">
        <v>50</v>
      </c>
    </row>
    <row r="22" spans="1:8" ht="19.5" customHeight="1">
      <c r="A22" s="15" t="s">
        <v>173</v>
      </c>
      <c r="B22" s="5">
        <v>2004</v>
      </c>
      <c r="C22" s="56">
        <v>38281</v>
      </c>
      <c r="D22" s="56">
        <v>38282</v>
      </c>
      <c r="E22" s="6" t="s">
        <v>177</v>
      </c>
      <c r="F22" s="13" t="s">
        <v>125</v>
      </c>
      <c r="G22" s="6">
        <v>53</v>
      </c>
      <c r="H22" s="17">
        <v>47</v>
      </c>
    </row>
    <row r="23" spans="1:8" ht="19.5" customHeight="1">
      <c r="A23" s="15" t="s">
        <v>173</v>
      </c>
      <c r="B23" s="5">
        <v>2004</v>
      </c>
      <c r="C23" s="56">
        <v>38285</v>
      </c>
      <c r="D23" s="56">
        <v>38286</v>
      </c>
      <c r="E23" s="6" t="s">
        <v>178</v>
      </c>
      <c r="F23" s="13" t="s">
        <v>127</v>
      </c>
      <c r="G23" s="6">
        <v>52</v>
      </c>
      <c r="H23" s="17">
        <v>44</v>
      </c>
    </row>
    <row r="24" spans="1:8" ht="19.5" customHeight="1">
      <c r="A24" s="15" t="s">
        <v>173</v>
      </c>
      <c r="B24" s="5">
        <v>2004</v>
      </c>
      <c r="C24" s="56">
        <v>38285</v>
      </c>
      <c r="D24" s="56">
        <v>38286</v>
      </c>
      <c r="E24" s="6" t="s">
        <v>179</v>
      </c>
      <c r="F24" s="13" t="s">
        <v>127</v>
      </c>
      <c r="G24" s="6">
        <v>55</v>
      </c>
      <c r="H24" s="17">
        <v>45</v>
      </c>
    </row>
    <row r="25" spans="1:8" ht="19.5" customHeight="1">
      <c r="A25" s="15" t="s">
        <v>173</v>
      </c>
      <c r="B25" s="5">
        <v>2004</v>
      </c>
      <c r="C25" s="56">
        <v>38281</v>
      </c>
      <c r="D25" s="56">
        <v>38282</v>
      </c>
      <c r="E25" s="6" t="s">
        <v>180</v>
      </c>
      <c r="F25" s="13" t="s">
        <v>124</v>
      </c>
      <c r="G25" s="6">
        <v>55</v>
      </c>
      <c r="H25" s="17">
        <v>48</v>
      </c>
    </row>
    <row r="26" spans="1:8" ht="19.5" customHeight="1" thickBot="1">
      <c r="A26" s="52" t="s">
        <v>173</v>
      </c>
      <c r="B26" s="53">
        <v>2004</v>
      </c>
      <c r="C26" s="58">
        <v>38285</v>
      </c>
      <c r="D26" s="58">
        <v>38286</v>
      </c>
      <c r="E26" s="25" t="s">
        <v>181</v>
      </c>
      <c r="F26" s="54" t="s">
        <v>125</v>
      </c>
      <c r="G26" s="25">
        <v>57</v>
      </c>
      <c r="H26" s="26">
        <v>56</v>
      </c>
    </row>
    <row r="27" spans="1:8" ht="19.5" customHeight="1">
      <c r="A27" s="18" t="s">
        <v>182</v>
      </c>
      <c r="B27" s="19">
        <v>2005</v>
      </c>
      <c r="C27" s="59">
        <v>38652</v>
      </c>
      <c r="D27" s="59">
        <v>38653</v>
      </c>
      <c r="E27" s="11" t="s">
        <v>202</v>
      </c>
      <c r="F27" s="60" t="s">
        <v>124</v>
      </c>
      <c r="G27" s="11">
        <v>52</v>
      </c>
      <c r="H27" s="20">
        <v>42</v>
      </c>
    </row>
    <row r="28" spans="1:8" ht="19.5" customHeight="1">
      <c r="A28" s="15" t="s">
        <v>183</v>
      </c>
      <c r="B28" s="5">
        <v>2005</v>
      </c>
      <c r="C28" s="56">
        <v>38652</v>
      </c>
      <c r="D28" s="56">
        <v>38653</v>
      </c>
      <c r="E28" s="6" t="s">
        <v>194</v>
      </c>
      <c r="F28" s="13" t="s">
        <v>124</v>
      </c>
      <c r="G28" s="6">
        <v>48</v>
      </c>
      <c r="H28" s="17">
        <v>39</v>
      </c>
    </row>
    <row r="29" spans="1:8" ht="19.5" customHeight="1">
      <c r="A29" s="15" t="s">
        <v>183</v>
      </c>
      <c r="B29" s="5">
        <v>2005</v>
      </c>
      <c r="C29" s="56">
        <v>38652</v>
      </c>
      <c r="D29" s="56">
        <v>38653</v>
      </c>
      <c r="E29" s="6" t="s">
        <v>195</v>
      </c>
      <c r="F29" s="13" t="s">
        <v>124</v>
      </c>
      <c r="G29" s="6">
        <v>51</v>
      </c>
      <c r="H29" s="17">
        <v>45</v>
      </c>
    </row>
    <row r="30" spans="1:8" ht="19.5" customHeight="1">
      <c r="A30" s="15" t="s">
        <v>183</v>
      </c>
      <c r="B30" s="5">
        <v>2005</v>
      </c>
      <c r="C30" s="56">
        <v>38631</v>
      </c>
      <c r="D30" s="56">
        <v>38632</v>
      </c>
      <c r="E30" s="6" t="s">
        <v>203</v>
      </c>
      <c r="F30" s="13" t="s">
        <v>124</v>
      </c>
      <c r="G30" s="6">
        <v>54</v>
      </c>
      <c r="H30" s="17">
        <v>50</v>
      </c>
    </row>
    <row r="31" spans="1:8" ht="19.5" customHeight="1">
      <c r="A31" s="15" t="s">
        <v>183</v>
      </c>
      <c r="B31" s="5">
        <v>2005</v>
      </c>
      <c r="C31" s="56">
        <v>38631</v>
      </c>
      <c r="D31" s="56">
        <v>38632</v>
      </c>
      <c r="E31" s="6" t="s">
        <v>197</v>
      </c>
      <c r="F31" s="13" t="s">
        <v>125</v>
      </c>
      <c r="G31" s="6">
        <v>56</v>
      </c>
      <c r="H31" s="17">
        <v>51</v>
      </c>
    </row>
    <row r="32" spans="1:8" ht="19.5" customHeight="1">
      <c r="A32" s="15" t="s">
        <v>183</v>
      </c>
      <c r="B32" s="5">
        <v>2005</v>
      </c>
      <c r="C32" s="56">
        <v>38631</v>
      </c>
      <c r="D32" s="56">
        <v>38632</v>
      </c>
      <c r="E32" s="6" t="s">
        <v>198</v>
      </c>
      <c r="F32" s="13" t="s">
        <v>124</v>
      </c>
      <c r="G32" s="6">
        <v>51</v>
      </c>
      <c r="H32" s="17">
        <v>43</v>
      </c>
    </row>
    <row r="33" spans="1:8" ht="19.5" customHeight="1">
      <c r="A33" s="15" t="s">
        <v>183</v>
      </c>
      <c r="B33" s="5">
        <v>2005</v>
      </c>
      <c r="C33" s="56">
        <v>38637</v>
      </c>
      <c r="D33" s="56">
        <v>38638</v>
      </c>
      <c r="E33" s="6" t="s">
        <v>199</v>
      </c>
      <c r="F33" s="13" t="s">
        <v>124</v>
      </c>
      <c r="G33" s="6">
        <v>49</v>
      </c>
      <c r="H33" s="17">
        <v>44</v>
      </c>
    </row>
    <row r="34" spans="1:8" ht="19.5" customHeight="1">
      <c r="A34" s="15" t="s">
        <v>183</v>
      </c>
      <c r="B34" s="5">
        <v>2005</v>
      </c>
      <c r="C34" s="56">
        <v>38637</v>
      </c>
      <c r="D34" s="56">
        <v>38638</v>
      </c>
      <c r="E34" s="6" t="s">
        <v>200</v>
      </c>
      <c r="F34" s="13" t="s">
        <v>125</v>
      </c>
      <c r="G34" s="6">
        <v>59</v>
      </c>
      <c r="H34" s="17">
        <v>55</v>
      </c>
    </row>
    <row r="35" spans="1:8" ht="19.5" customHeight="1">
      <c r="A35" s="15" t="s">
        <v>183</v>
      </c>
      <c r="B35" s="5">
        <v>2005</v>
      </c>
      <c r="C35" s="56">
        <v>38637</v>
      </c>
      <c r="D35" s="56">
        <v>38638</v>
      </c>
      <c r="E35" s="6" t="s">
        <v>174</v>
      </c>
      <c r="F35" s="13" t="s">
        <v>125</v>
      </c>
      <c r="G35" s="6">
        <v>49</v>
      </c>
      <c r="H35" s="17">
        <v>44</v>
      </c>
    </row>
    <row r="36" spans="1:8" ht="19.5" customHeight="1">
      <c r="A36" s="15" t="s">
        <v>183</v>
      </c>
      <c r="B36" s="5">
        <v>2005</v>
      </c>
      <c r="C36" s="56">
        <v>38642</v>
      </c>
      <c r="D36" s="56">
        <v>38643</v>
      </c>
      <c r="E36" s="6" t="s">
        <v>126</v>
      </c>
      <c r="F36" s="13" t="s">
        <v>124</v>
      </c>
      <c r="G36" s="6">
        <v>53</v>
      </c>
      <c r="H36" s="17">
        <v>44</v>
      </c>
    </row>
    <row r="37" spans="1:8" ht="19.5" customHeight="1">
      <c r="A37" s="15" t="s">
        <v>183</v>
      </c>
      <c r="B37" s="5">
        <v>2005</v>
      </c>
      <c r="C37" s="56">
        <v>38642</v>
      </c>
      <c r="D37" s="56">
        <v>38643</v>
      </c>
      <c r="E37" s="6" t="s">
        <v>175</v>
      </c>
      <c r="F37" s="13" t="s">
        <v>124</v>
      </c>
      <c r="G37" s="6">
        <v>47</v>
      </c>
      <c r="H37" s="17">
        <v>40</v>
      </c>
    </row>
    <row r="38" spans="1:8" ht="19.5" customHeight="1">
      <c r="A38" s="15" t="s">
        <v>183</v>
      </c>
      <c r="B38" s="5">
        <v>2005</v>
      </c>
      <c r="C38" s="56">
        <v>38642</v>
      </c>
      <c r="D38" s="56">
        <v>38643</v>
      </c>
      <c r="E38" s="6" t="s">
        <v>201</v>
      </c>
      <c r="F38" s="13" t="s">
        <v>125</v>
      </c>
      <c r="G38" s="6">
        <v>55</v>
      </c>
      <c r="H38" s="17">
        <v>48</v>
      </c>
    </row>
    <row r="39" spans="1:8" ht="19.5" customHeight="1">
      <c r="A39" s="15" t="s">
        <v>183</v>
      </c>
      <c r="B39" s="5">
        <v>2005</v>
      </c>
      <c r="C39" s="56">
        <v>38645</v>
      </c>
      <c r="D39" s="56">
        <v>38646</v>
      </c>
      <c r="E39" s="6" t="s">
        <v>192</v>
      </c>
      <c r="F39" s="13" t="s">
        <v>127</v>
      </c>
      <c r="G39" s="6">
        <v>57</v>
      </c>
      <c r="H39" s="17">
        <v>49</v>
      </c>
    </row>
    <row r="40" spans="1:8" ht="19.5" customHeight="1">
      <c r="A40" s="15" t="s">
        <v>183</v>
      </c>
      <c r="B40" s="5">
        <v>2005</v>
      </c>
      <c r="C40" s="56">
        <v>38645</v>
      </c>
      <c r="D40" s="56">
        <v>38646</v>
      </c>
      <c r="E40" s="6" t="s">
        <v>177</v>
      </c>
      <c r="F40" s="13" t="s">
        <v>125</v>
      </c>
      <c r="G40" s="6">
        <v>53</v>
      </c>
      <c r="H40" s="17">
        <v>45</v>
      </c>
    </row>
    <row r="41" spans="1:8" ht="19.5" customHeight="1">
      <c r="A41" s="15" t="s">
        <v>183</v>
      </c>
      <c r="B41" s="5">
        <v>2005</v>
      </c>
      <c r="C41" s="56">
        <v>38645</v>
      </c>
      <c r="D41" s="56">
        <v>38646</v>
      </c>
      <c r="E41" s="6" t="s">
        <v>178</v>
      </c>
      <c r="F41" s="13" t="s">
        <v>127</v>
      </c>
      <c r="G41" s="6">
        <v>52</v>
      </c>
      <c r="H41" s="17">
        <v>49</v>
      </c>
    </row>
    <row r="42" spans="1:8" ht="19.5" customHeight="1">
      <c r="A42" s="15" t="s">
        <v>183</v>
      </c>
      <c r="B42" s="5">
        <v>2005</v>
      </c>
      <c r="C42" s="56">
        <v>38649</v>
      </c>
      <c r="D42" s="56">
        <v>38650</v>
      </c>
      <c r="E42" s="6" t="s">
        <v>179</v>
      </c>
      <c r="F42" s="13" t="s">
        <v>127</v>
      </c>
      <c r="G42" s="6">
        <v>55</v>
      </c>
      <c r="H42" s="17">
        <v>47</v>
      </c>
    </row>
    <row r="43" spans="1:8" ht="19.5" customHeight="1">
      <c r="A43" s="15" t="s">
        <v>183</v>
      </c>
      <c r="B43" s="5">
        <v>2005</v>
      </c>
      <c r="C43" s="56">
        <v>38649</v>
      </c>
      <c r="D43" s="56">
        <v>38650</v>
      </c>
      <c r="E43" s="6" t="s">
        <v>180</v>
      </c>
      <c r="F43" s="13" t="s">
        <v>124</v>
      </c>
      <c r="G43" s="6">
        <v>56</v>
      </c>
      <c r="H43" s="17">
        <v>52</v>
      </c>
    </row>
    <row r="44" spans="1:8" ht="19.5" customHeight="1" thickBot="1">
      <c r="A44" s="52" t="s">
        <v>183</v>
      </c>
      <c r="B44" s="53">
        <v>2005</v>
      </c>
      <c r="C44" s="58">
        <v>38649</v>
      </c>
      <c r="D44" s="58">
        <v>38650</v>
      </c>
      <c r="E44" s="25" t="s">
        <v>181</v>
      </c>
      <c r="F44" s="54" t="s">
        <v>125</v>
      </c>
      <c r="G44" s="25">
        <v>56</v>
      </c>
      <c r="H44" s="26">
        <v>54</v>
      </c>
    </row>
    <row r="45" spans="1:8" ht="19.5" customHeight="1">
      <c r="A45" s="18" t="s">
        <v>184</v>
      </c>
      <c r="B45" s="19">
        <v>2006</v>
      </c>
      <c r="C45" s="59">
        <v>39021</v>
      </c>
      <c r="D45" s="59">
        <v>39022</v>
      </c>
      <c r="E45" s="11" t="s">
        <v>202</v>
      </c>
      <c r="F45" s="60" t="s">
        <v>124</v>
      </c>
      <c r="G45" s="11">
        <v>47</v>
      </c>
      <c r="H45" s="20">
        <v>42</v>
      </c>
    </row>
    <row r="46" spans="1:8" ht="19.5" customHeight="1">
      <c r="A46" s="15" t="s">
        <v>184</v>
      </c>
      <c r="B46" s="5">
        <v>2006</v>
      </c>
      <c r="C46" s="56">
        <v>39021</v>
      </c>
      <c r="D46" s="56">
        <v>39022</v>
      </c>
      <c r="E46" s="6" t="s">
        <v>194</v>
      </c>
      <c r="F46" s="13" t="s">
        <v>124</v>
      </c>
      <c r="G46" s="6">
        <v>48</v>
      </c>
      <c r="H46" s="17">
        <v>39</v>
      </c>
    </row>
    <row r="47" spans="1:8" ht="19.5" customHeight="1">
      <c r="A47" s="15" t="s">
        <v>184</v>
      </c>
      <c r="B47" s="5">
        <v>2006</v>
      </c>
      <c r="C47" s="56">
        <v>39021</v>
      </c>
      <c r="D47" s="56">
        <v>39022</v>
      </c>
      <c r="E47" s="6" t="s">
        <v>195</v>
      </c>
      <c r="F47" s="13" t="s">
        <v>124</v>
      </c>
      <c r="G47" s="6">
        <v>52</v>
      </c>
      <c r="H47" s="17">
        <v>43</v>
      </c>
    </row>
    <row r="48" spans="1:8" ht="19.5" customHeight="1">
      <c r="A48" s="15" t="s">
        <v>184</v>
      </c>
      <c r="B48" s="5">
        <v>2006</v>
      </c>
      <c r="C48" s="56">
        <v>39001</v>
      </c>
      <c r="D48" s="56">
        <v>39002</v>
      </c>
      <c r="E48" s="6" t="s">
        <v>203</v>
      </c>
      <c r="F48" s="13" t="s">
        <v>124</v>
      </c>
      <c r="G48" s="6">
        <v>53</v>
      </c>
      <c r="H48" s="17">
        <v>47</v>
      </c>
    </row>
    <row r="49" spans="1:8" ht="19.5" customHeight="1">
      <c r="A49" s="15" t="s">
        <v>184</v>
      </c>
      <c r="B49" s="5">
        <v>2006</v>
      </c>
      <c r="C49" s="56">
        <v>39001</v>
      </c>
      <c r="D49" s="56">
        <v>39002</v>
      </c>
      <c r="E49" s="6" t="s">
        <v>197</v>
      </c>
      <c r="F49" s="13" t="s">
        <v>125</v>
      </c>
      <c r="G49" s="6">
        <v>55</v>
      </c>
      <c r="H49" s="17">
        <v>51</v>
      </c>
    </row>
    <row r="50" spans="1:8" ht="19.5" customHeight="1">
      <c r="A50" s="15" t="s">
        <v>184</v>
      </c>
      <c r="B50" s="5">
        <v>2006</v>
      </c>
      <c r="C50" s="56">
        <v>39001</v>
      </c>
      <c r="D50" s="56">
        <v>39002</v>
      </c>
      <c r="E50" s="6" t="s">
        <v>198</v>
      </c>
      <c r="F50" s="13" t="s">
        <v>124</v>
      </c>
      <c r="G50" s="6">
        <v>49</v>
      </c>
      <c r="H50" s="17">
        <v>42</v>
      </c>
    </row>
    <row r="51" spans="1:8" ht="19.5" customHeight="1">
      <c r="A51" s="15" t="s">
        <v>184</v>
      </c>
      <c r="B51" s="5">
        <v>2006</v>
      </c>
      <c r="C51" s="56">
        <v>39006</v>
      </c>
      <c r="D51" s="56">
        <v>39007</v>
      </c>
      <c r="E51" s="6" t="s">
        <v>199</v>
      </c>
      <c r="F51" s="13" t="s">
        <v>124</v>
      </c>
      <c r="G51" s="6">
        <v>50</v>
      </c>
      <c r="H51" s="17">
        <v>43</v>
      </c>
    </row>
    <row r="52" spans="1:8" ht="19.5" customHeight="1">
      <c r="A52" s="15" t="s">
        <v>184</v>
      </c>
      <c r="B52" s="5">
        <v>2006</v>
      </c>
      <c r="C52" s="56">
        <v>39006</v>
      </c>
      <c r="D52" s="56">
        <v>39007</v>
      </c>
      <c r="E52" s="6" t="s">
        <v>200</v>
      </c>
      <c r="F52" s="13" t="s">
        <v>125</v>
      </c>
      <c r="G52" s="6">
        <v>58</v>
      </c>
      <c r="H52" s="17">
        <v>55</v>
      </c>
    </row>
    <row r="53" spans="1:8" ht="19.5" customHeight="1">
      <c r="A53" s="15" t="s">
        <v>184</v>
      </c>
      <c r="B53" s="5">
        <v>2006</v>
      </c>
      <c r="C53" s="56">
        <v>39006</v>
      </c>
      <c r="D53" s="56">
        <v>39007</v>
      </c>
      <c r="E53" s="6" t="s">
        <v>174</v>
      </c>
      <c r="F53" s="13" t="s">
        <v>125</v>
      </c>
      <c r="G53" s="6">
        <v>50</v>
      </c>
      <c r="H53" s="17">
        <v>38</v>
      </c>
    </row>
    <row r="54" spans="1:8" ht="19.5" customHeight="1">
      <c r="A54" s="15" t="s">
        <v>184</v>
      </c>
      <c r="B54" s="5">
        <v>2006</v>
      </c>
      <c r="C54" s="56">
        <v>39009</v>
      </c>
      <c r="D54" s="56">
        <v>39010</v>
      </c>
      <c r="E54" s="6" t="s">
        <v>126</v>
      </c>
      <c r="F54" s="13" t="s">
        <v>124</v>
      </c>
      <c r="G54" s="6">
        <v>52</v>
      </c>
      <c r="H54" s="17">
        <v>40</v>
      </c>
    </row>
    <row r="55" spans="1:8" ht="19.5" customHeight="1">
      <c r="A55" s="15" t="s">
        <v>184</v>
      </c>
      <c r="B55" s="5">
        <v>2006</v>
      </c>
      <c r="C55" s="56">
        <v>39009</v>
      </c>
      <c r="D55" s="56">
        <v>39010</v>
      </c>
      <c r="E55" s="6" t="s">
        <v>175</v>
      </c>
      <c r="F55" s="13" t="s">
        <v>124</v>
      </c>
      <c r="G55" s="6">
        <v>45</v>
      </c>
      <c r="H55" s="17">
        <v>38</v>
      </c>
    </row>
    <row r="56" spans="1:8" ht="19.5" customHeight="1">
      <c r="A56" s="15" t="s">
        <v>184</v>
      </c>
      <c r="B56" s="5">
        <v>2006</v>
      </c>
      <c r="C56" s="56">
        <v>39009</v>
      </c>
      <c r="D56" s="56">
        <v>39010</v>
      </c>
      <c r="E56" s="6" t="s">
        <v>201</v>
      </c>
      <c r="F56" s="13" t="s">
        <v>125</v>
      </c>
      <c r="G56" s="6">
        <v>56</v>
      </c>
      <c r="H56" s="17">
        <v>48</v>
      </c>
    </row>
    <row r="57" spans="1:8" ht="19.5" customHeight="1">
      <c r="A57" s="15" t="s">
        <v>184</v>
      </c>
      <c r="B57" s="5">
        <v>2006</v>
      </c>
      <c r="C57" s="56">
        <v>39014</v>
      </c>
      <c r="D57" s="56">
        <v>39015</v>
      </c>
      <c r="E57" s="6" t="s">
        <v>192</v>
      </c>
      <c r="F57" s="13" t="s">
        <v>127</v>
      </c>
      <c r="G57" s="6">
        <v>57</v>
      </c>
      <c r="H57" s="17">
        <v>47</v>
      </c>
    </row>
    <row r="58" spans="1:8" ht="19.5" customHeight="1">
      <c r="A58" s="15" t="s">
        <v>184</v>
      </c>
      <c r="B58" s="5">
        <v>2006</v>
      </c>
      <c r="C58" s="56">
        <v>39014</v>
      </c>
      <c r="D58" s="56">
        <v>39015</v>
      </c>
      <c r="E58" s="6" t="s">
        <v>177</v>
      </c>
      <c r="F58" s="13" t="s">
        <v>125</v>
      </c>
      <c r="G58" s="6">
        <v>54</v>
      </c>
      <c r="H58" s="17">
        <v>43</v>
      </c>
    </row>
    <row r="59" spans="1:8" ht="19.5" customHeight="1">
      <c r="A59" s="15" t="s">
        <v>184</v>
      </c>
      <c r="B59" s="5">
        <v>2006</v>
      </c>
      <c r="C59" s="56">
        <v>39014</v>
      </c>
      <c r="D59" s="56">
        <v>39015</v>
      </c>
      <c r="E59" s="6" t="s">
        <v>178</v>
      </c>
      <c r="F59" s="13" t="s">
        <v>127</v>
      </c>
      <c r="G59" s="6">
        <v>56</v>
      </c>
      <c r="H59" s="17">
        <v>46</v>
      </c>
    </row>
    <row r="60" spans="1:8" ht="19.5" customHeight="1">
      <c r="A60" s="15" t="s">
        <v>184</v>
      </c>
      <c r="B60" s="5">
        <v>2006</v>
      </c>
      <c r="C60" s="56">
        <v>39016</v>
      </c>
      <c r="D60" s="56">
        <v>39017</v>
      </c>
      <c r="E60" s="6" t="s">
        <v>179</v>
      </c>
      <c r="F60" s="13" t="s">
        <v>127</v>
      </c>
      <c r="G60" s="6">
        <v>54</v>
      </c>
      <c r="H60" s="17">
        <v>48</v>
      </c>
    </row>
    <row r="61" spans="1:8" ht="19.5" customHeight="1">
      <c r="A61" s="15" t="s">
        <v>184</v>
      </c>
      <c r="B61" s="5">
        <v>2006</v>
      </c>
      <c r="C61" s="56">
        <v>39016</v>
      </c>
      <c r="D61" s="56">
        <v>39017</v>
      </c>
      <c r="E61" s="6" t="s">
        <v>180</v>
      </c>
      <c r="F61" s="13" t="s">
        <v>124</v>
      </c>
      <c r="G61" s="6">
        <v>53</v>
      </c>
      <c r="H61" s="17">
        <v>46</v>
      </c>
    </row>
    <row r="62" spans="1:8" ht="19.5" customHeight="1" thickBot="1">
      <c r="A62" s="52" t="s">
        <v>184</v>
      </c>
      <c r="B62" s="53">
        <v>2006</v>
      </c>
      <c r="C62" s="58">
        <v>39016</v>
      </c>
      <c r="D62" s="58">
        <v>39017</v>
      </c>
      <c r="E62" s="25" t="s">
        <v>181</v>
      </c>
      <c r="F62" s="54" t="s">
        <v>125</v>
      </c>
      <c r="G62" s="25">
        <v>58</v>
      </c>
      <c r="H62" s="26">
        <v>57</v>
      </c>
    </row>
    <row r="63" spans="1:8" ht="19.5" customHeight="1">
      <c r="A63" s="18" t="s">
        <v>185</v>
      </c>
      <c r="B63" s="19">
        <v>2007</v>
      </c>
      <c r="C63" s="59">
        <v>39356</v>
      </c>
      <c r="D63" s="59">
        <v>39357</v>
      </c>
      <c r="E63" s="11" t="s">
        <v>202</v>
      </c>
      <c r="F63" s="60" t="s">
        <v>124</v>
      </c>
      <c r="G63" s="11">
        <v>49</v>
      </c>
      <c r="H63" s="20">
        <v>41</v>
      </c>
    </row>
    <row r="64" spans="1:8" ht="19.5" customHeight="1">
      <c r="A64" s="15" t="s">
        <v>185</v>
      </c>
      <c r="B64" s="5">
        <v>2007</v>
      </c>
      <c r="C64" s="56">
        <v>39356</v>
      </c>
      <c r="D64" s="56">
        <v>39357</v>
      </c>
      <c r="E64" s="6" t="s">
        <v>194</v>
      </c>
      <c r="F64" s="13" t="s">
        <v>124</v>
      </c>
      <c r="G64" s="6">
        <v>47</v>
      </c>
      <c r="H64" s="17">
        <v>46</v>
      </c>
    </row>
    <row r="65" spans="1:8" ht="19.5" customHeight="1">
      <c r="A65" s="15" t="s">
        <v>185</v>
      </c>
      <c r="B65" s="5">
        <v>2007</v>
      </c>
      <c r="C65" s="56">
        <v>39356</v>
      </c>
      <c r="D65" s="56">
        <v>39357</v>
      </c>
      <c r="E65" s="6" t="s">
        <v>195</v>
      </c>
      <c r="F65" s="13" t="s">
        <v>124</v>
      </c>
      <c r="G65" s="6">
        <v>50</v>
      </c>
      <c r="H65" s="17">
        <v>42</v>
      </c>
    </row>
    <row r="66" spans="1:8" ht="19.5" customHeight="1">
      <c r="A66" s="15" t="s">
        <v>185</v>
      </c>
      <c r="B66" s="5">
        <v>2007</v>
      </c>
      <c r="C66" s="56">
        <v>39359</v>
      </c>
      <c r="D66" s="56">
        <v>39360</v>
      </c>
      <c r="E66" s="6" t="s">
        <v>203</v>
      </c>
      <c r="F66" s="13" t="s">
        <v>124</v>
      </c>
      <c r="G66" s="6">
        <v>50</v>
      </c>
      <c r="H66" s="17">
        <v>40</v>
      </c>
    </row>
    <row r="67" spans="1:8" ht="19.5" customHeight="1">
      <c r="A67" s="15" t="s">
        <v>185</v>
      </c>
      <c r="B67" s="5">
        <v>2007</v>
      </c>
      <c r="C67" s="56">
        <v>39359</v>
      </c>
      <c r="D67" s="56">
        <v>39360</v>
      </c>
      <c r="E67" s="6" t="s">
        <v>197</v>
      </c>
      <c r="F67" s="13" t="s">
        <v>125</v>
      </c>
      <c r="G67" s="6">
        <v>54</v>
      </c>
      <c r="H67" s="17">
        <v>48</v>
      </c>
    </row>
    <row r="68" spans="1:8" ht="19.5" customHeight="1">
      <c r="A68" s="15" t="s">
        <v>185</v>
      </c>
      <c r="B68" s="5">
        <v>2007</v>
      </c>
      <c r="C68" s="56">
        <v>39359</v>
      </c>
      <c r="D68" s="56">
        <v>39360</v>
      </c>
      <c r="E68" s="6" t="s">
        <v>198</v>
      </c>
      <c r="F68" s="13" t="s">
        <v>124</v>
      </c>
      <c r="G68" s="6">
        <v>48</v>
      </c>
      <c r="H68" s="17">
        <v>41</v>
      </c>
    </row>
    <row r="69" spans="1:8" ht="19.5" customHeight="1">
      <c r="A69" s="15" t="s">
        <v>185</v>
      </c>
      <c r="B69" s="5">
        <v>2007</v>
      </c>
      <c r="C69" s="56">
        <v>39377</v>
      </c>
      <c r="D69" s="56">
        <v>39378</v>
      </c>
      <c r="E69" s="6" t="s">
        <v>285</v>
      </c>
      <c r="F69" s="13" t="s">
        <v>124</v>
      </c>
      <c r="G69" s="6">
        <v>49</v>
      </c>
      <c r="H69" s="17">
        <v>39</v>
      </c>
    </row>
    <row r="70" spans="1:8" ht="19.5" customHeight="1">
      <c r="A70" s="15" t="s">
        <v>185</v>
      </c>
      <c r="B70" s="5">
        <v>2007</v>
      </c>
      <c r="C70" s="56">
        <v>39367</v>
      </c>
      <c r="D70" s="56">
        <v>39368</v>
      </c>
      <c r="E70" s="6" t="s">
        <v>200</v>
      </c>
      <c r="F70" s="13" t="s">
        <v>125</v>
      </c>
      <c r="G70" s="6">
        <v>57</v>
      </c>
      <c r="H70" s="17">
        <v>54</v>
      </c>
    </row>
    <row r="71" spans="1:8" ht="19.5" customHeight="1">
      <c r="A71" s="15" t="s">
        <v>185</v>
      </c>
      <c r="B71" s="5">
        <v>2007</v>
      </c>
      <c r="C71" s="56">
        <v>39367</v>
      </c>
      <c r="D71" s="56">
        <v>39368</v>
      </c>
      <c r="E71" s="6" t="s">
        <v>174</v>
      </c>
      <c r="F71" s="13" t="s">
        <v>125</v>
      </c>
      <c r="G71" s="6">
        <v>50</v>
      </c>
      <c r="H71" s="17">
        <v>37</v>
      </c>
    </row>
    <row r="72" spans="1:8" ht="19.5" customHeight="1">
      <c r="A72" s="15" t="s">
        <v>185</v>
      </c>
      <c r="B72" s="5">
        <v>2007</v>
      </c>
      <c r="C72" s="56">
        <v>39370</v>
      </c>
      <c r="D72" s="56">
        <v>39371</v>
      </c>
      <c r="E72" s="6" t="s">
        <v>126</v>
      </c>
      <c r="F72" s="13" t="s">
        <v>124</v>
      </c>
      <c r="G72" s="6">
        <v>51</v>
      </c>
      <c r="H72" s="17">
        <v>40</v>
      </c>
    </row>
    <row r="73" spans="1:8" ht="19.5" customHeight="1">
      <c r="A73" s="15" t="s">
        <v>185</v>
      </c>
      <c r="B73" s="5">
        <v>2007</v>
      </c>
      <c r="C73" s="56">
        <v>39370</v>
      </c>
      <c r="D73" s="56">
        <v>39371</v>
      </c>
      <c r="E73" s="6" t="s">
        <v>175</v>
      </c>
      <c r="F73" s="13" t="s">
        <v>124</v>
      </c>
      <c r="G73" s="6">
        <v>47</v>
      </c>
      <c r="H73" s="17">
        <v>38</v>
      </c>
    </row>
    <row r="74" spans="1:8" ht="19.5" customHeight="1">
      <c r="A74" s="15" t="s">
        <v>185</v>
      </c>
      <c r="B74" s="5">
        <v>2007</v>
      </c>
      <c r="C74" s="56">
        <v>39370</v>
      </c>
      <c r="D74" s="56">
        <v>39371</v>
      </c>
      <c r="E74" s="6" t="s">
        <v>201</v>
      </c>
      <c r="F74" s="13" t="s">
        <v>125</v>
      </c>
      <c r="G74" s="6">
        <v>53</v>
      </c>
      <c r="H74" s="17">
        <v>44</v>
      </c>
    </row>
    <row r="75" spans="1:8" ht="19.5" customHeight="1">
      <c r="A75" s="15" t="s">
        <v>185</v>
      </c>
      <c r="B75" s="5">
        <v>2007</v>
      </c>
      <c r="C75" s="56">
        <v>39384</v>
      </c>
      <c r="D75" s="56">
        <v>39385</v>
      </c>
      <c r="E75" s="6" t="s">
        <v>192</v>
      </c>
      <c r="F75" s="13" t="s">
        <v>127</v>
      </c>
      <c r="G75" s="6">
        <v>54</v>
      </c>
      <c r="H75" s="17">
        <v>44</v>
      </c>
    </row>
    <row r="76" spans="1:8" ht="19.5" customHeight="1">
      <c r="A76" s="15" t="s">
        <v>185</v>
      </c>
      <c r="B76" s="5">
        <v>2007</v>
      </c>
      <c r="C76" s="56">
        <v>39384</v>
      </c>
      <c r="D76" s="56">
        <v>39385</v>
      </c>
      <c r="E76" s="6" t="s">
        <v>177</v>
      </c>
      <c r="F76" s="13" t="s">
        <v>125</v>
      </c>
      <c r="G76" s="6">
        <v>51</v>
      </c>
      <c r="H76" s="17">
        <v>43</v>
      </c>
    </row>
    <row r="77" spans="1:8" ht="19.5" customHeight="1">
      <c r="A77" s="15" t="s">
        <v>185</v>
      </c>
      <c r="B77" s="5">
        <v>2007</v>
      </c>
      <c r="C77" s="56">
        <v>39385</v>
      </c>
      <c r="D77" s="56">
        <v>39386</v>
      </c>
      <c r="E77" s="6" t="s">
        <v>178</v>
      </c>
      <c r="F77" s="13" t="s">
        <v>127</v>
      </c>
      <c r="G77" s="6">
        <v>53</v>
      </c>
      <c r="H77" s="17">
        <v>42</v>
      </c>
    </row>
    <row r="78" spans="1:8" ht="19.5" customHeight="1">
      <c r="A78" s="15" t="s">
        <v>185</v>
      </c>
      <c r="B78" s="5">
        <v>2007</v>
      </c>
      <c r="C78" s="56">
        <v>39377</v>
      </c>
      <c r="D78" s="56">
        <v>39378</v>
      </c>
      <c r="E78" s="6" t="s">
        <v>179</v>
      </c>
      <c r="F78" s="13" t="s">
        <v>127</v>
      </c>
      <c r="G78" s="6">
        <v>53</v>
      </c>
      <c r="H78" s="17">
        <v>43</v>
      </c>
    </row>
    <row r="79" spans="1:8" ht="19.5" customHeight="1">
      <c r="A79" s="15" t="s">
        <v>185</v>
      </c>
      <c r="B79" s="5">
        <v>2007</v>
      </c>
      <c r="C79" s="56">
        <v>39377</v>
      </c>
      <c r="D79" s="56">
        <v>39378</v>
      </c>
      <c r="E79" s="6" t="s">
        <v>180</v>
      </c>
      <c r="F79" s="13" t="s">
        <v>124</v>
      </c>
      <c r="G79" s="6">
        <v>51</v>
      </c>
      <c r="H79" s="17">
        <v>44</v>
      </c>
    </row>
    <row r="80" spans="1:8" ht="19.5" customHeight="1" thickBot="1">
      <c r="A80" s="52" t="s">
        <v>185</v>
      </c>
      <c r="B80" s="53">
        <v>2007</v>
      </c>
      <c r="C80" s="58">
        <v>39367</v>
      </c>
      <c r="D80" s="58">
        <v>39368</v>
      </c>
      <c r="E80" s="25" t="s">
        <v>181</v>
      </c>
      <c r="F80" s="54" t="s">
        <v>125</v>
      </c>
      <c r="G80" s="25">
        <v>57</v>
      </c>
      <c r="H80" s="26">
        <v>56</v>
      </c>
    </row>
    <row r="81" spans="1:8" ht="19.5" customHeight="1">
      <c r="A81" s="18" t="s">
        <v>186</v>
      </c>
      <c r="B81" s="19">
        <v>2008</v>
      </c>
      <c r="C81" s="59">
        <v>39727</v>
      </c>
      <c r="D81" s="59">
        <v>39728</v>
      </c>
      <c r="E81" s="11" t="s">
        <v>202</v>
      </c>
      <c r="F81" s="60" t="s">
        <v>124</v>
      </c>
      <c r="G81" s="11">
        <v>54</v>
      </c>
      <c r="H81" s="20">
        <v>42</v>
      </c>
    </row>
    <row r="82" spans="1:8" ht="19.5" customHeight="1">
      <c r="A82" s="15" t="s">
        <v>186</v>
      </c>
      <c r="B82" s="5">
        <v>2008</v>
      </c>
      <c r="C82" s="56">
        <v>39727</v>
      </c>
      <c r="D82" s="56">
        <v>39728</v>
      </c>
      <c r="E82" s="6" t="s">
        <v>194</v>
      </c>
      <c r="F82" s="13" t="s">
        <v>124</v>
      </c>
      <c r="G82" s="6">
        <v>47</v>
      </c>
      <c r="H82" s="17">
        <v>37</v>
      </c>
    </row>
    <row r="83" spans="1:8" ht="19.5" customHeight="1">
      <c r="A83" s="15" t="s">
        <v>186</v>
      </c>
      <c r="B83" s="5">
        <v>2008</v>
      </c>
      <c r="C83" s="56">
        <v>39730</v>
      </c>
      <c r="D83" s="56">
        <v>39731</v>
      </c>
      <c r="E83" s="6" t="s">
        <v>203</v>
      </c>
      <c r="F83" s="13" t="s">
        <v>124</v>
      </c>
      <c r="G83" s="6">
        <v>51</v>
      </c>
      <c r="H83" s="17">
        <v>51</v>
      </c>
    </row>
    <row r="84" spans="1:8" ht="19.5" customHeight="1">
      <c r="A84" s="15" t="s">
        <v>186</v>
      </c>
      <c r="B84" s="5">
        <v>2008</v>
      </c>
      <c r="C84" s="56">
        <v>39730</v>
      </c>
      <c r="D84" s="56">
        <v>39731</v>
      </c>
      <c r="E84" s="6" t="s">
        <v>197</v>
      </c>
      <c r="F84" s="13" t="s">
        <v>125</v>
      </c>
      <c r="G84" s="6">
        <v>52</v>
      </c>
      <c r="H84" s="17">
        <v>48</v>
      </c>
    </row>
    <row r="85" spans="1:8" ht="19.5" customHeight="1">
      <c r="A85" s="15" t="s">
        <v>186</v>
      </c>
      <c r="B85" s="5">
        <v>2008</v>
      </c>
      <c r="C85" s="56">
        <v>39730</v>
      </c>
      <c r="D85" s="56">
        <v>39731</v>
      </c>
      <c r="E85" s="6" t="s">
        <v>198</v>
      </c>
      <c r="F85" s="13" t="s">
        <v>124</v>
      </c>
      <c r="G85" s="6">
        <v>49</v>
      </c>
      <c r="H85" s="17">
        <v>42</v>
      </c>
    </row>
    <row r="86" spans="1:8" ht="19.5" customHeight="1">
      <c r="A86" s="15" t="s">
        <v>186</v>
      </c>
      <c r="B86" s="5">
        <v>2008</v>
      </c>
      <c r="C86" s="56">
        <v>39737</v>
      </c>
      <c r="D86" s="56">
        <v>39738</v>
      </c>
      <c r="E86" s="6" t="s">
        <v>199</v>
      </c>
      <c r="F86" s="13" t="s">
        <v>124</v>
      </c>
      <c r="G86" s="6">
        <v>52</v>
      </c>
      <c r="H86" s="17">
        <v>42</v>
      </c>
    </row>
    <row r="87" spans="1:8" ht="19.5" customHeight="1">
      <c r="A87" s="15" t="s">
        <v>186</v>
      </c>
      <c r="B87" s="5">
        <v>2008</v>
      </c>
      <c r="C87" s="56">
        <v>39861</v>
      </c>
      <c r="D87" s="56">
        <v>39862</v>
      </c>
      <c r="E87" s="6" t="s">
        <v>200</v>
      </c>
      <c r="F87" s="13" t="s">
        <v>125</v>
      </c>
      <c r="G87" s="6">
        <v>59</v>
      </c>
      <c r="H87" s="17">
        <v>56</v>
      </c>
    </row>
    <row r="88" spans="1:8" ht="19.5" customHeight="1">
      <c r="A88" s="15" t="s">
        <v>186</v>
      </c>
      <c r="B88" s="5">
        <v>2008</v>
      </c>
      <c r="C88" s="56">
        <v>39737</v>
      </c>
      <c r="D88" s="56">
        <v>39738</v>
      </c>
      <c r="E88" s="6" t="s">
        <v>174</v>
      </c>
      <c r="F88" s="13" t="s">
        <v>125</v>
      </c>
      <c r="G88" s="6">
        <v>47</v>
      </c>
      <c r="H88" s="17">
        <v>40</v>
      </c>
    </row>
    <row r="89" spans="1:8" ht="19.5" customHeight="1">
      <c r="A89" s="15" t="s">
        <v>186</v>
      </c>
      <c r="B89" s="5">
        <v>2008</v>
      </c>
      <c r="C89" s="56">
        <v>39741</v>
      </c>
      <c r="D89" s="56">
        <v>39742</v>
      </c>
      <c r="E89" s="6" t="s">
        <v>126</v>
      </c>
      <c r="F89" s="13" t="s">
        <v>124</v>
      </c>
      <c r="G89" s="6">
        <v>52</v>
      </c>
      <c r="H89" s="17">
        <v>41</v>
      </c>
    </row>
    <row r="90" spans="1:8" ht="19.5" customHeight="1">
      <c r="A90" s="15" t="s">
        <v>186</v>
      </c>
      <c r="B90" s="5">
        <v>2008</v>
      </c>
      <c r="C90" s="56">
        <v>39741</v>
      </c>
      <c r="D90" s="56">
        <v>39742</v>
      </c>
      <c r="E90" s="6" t="s">
        <v>175</v>
      </c>
      <c r="F90" s="13" t="s">
        <v>124</v>
      </c>
      <c r="G90" s="6">
        <v>46</v>
      </c>
      <c r="H90" s="17">
        <v>38</v>
      </c>
    </row>
    <row r="91" spans="1:8" ht="19.5" customHeight="1">
      <c r="A91" s="15" t="s">
        <v>186</v>
      </c>
      <c r="B91" s="5">
        <v>2008</v>
      </c>
      <c r="C91" s="56">
        <v>39741</v>
      </c>
      <c r="D91" s="56">
        <v>39742</v>
      </c>
      <c r="E91" s="6" t="s">
        <v>201</v>
      </c>
      <c r="F91" s="13" t="s">
        <v>125</v>
      </c>
      <c r="G91" s="6">
        <v>54</v>
      </c>
      <c r="H91" s="17">
        <v>46</v>
      </c>
    </row>
    <row r="92" spans="1:8" ht="19.5" customHeight="1">
      <c r="A92" s="15" t="s">
        <v>186</v>
      </c>
      <c r="B92" s="5">
        <v>2008</v>
      </c>
      <c r="C92" s="56">
        <v>39751</v>
      </c>
      <c r="D92" s="56">
        <v>39752</v>
      </c>
      <c r="E92" s="6" t="s">
        <v>192</v>
      </c>
      <c r="F92" s="13" t="s">
        <v>127</v>
      </c>
      <c r="G92" s="6">
        <v>55</v>
      </c>
      <c r="H92" s="17">
        <v>46</v>
      </c>
    </row>
    <row r="93" spans="1:8" ht="19.5" customHeight="1">
      <c r="A93" s="15" t="s">
        <v>186</v>
      </c>
      <c r="B93" s="5">
        <v>2008</v>
      </c>
      <c r="C93" s="56">
        <v>39751</v>
      </c>
      <c r="D93" s="56">
        <v>39752</v>
      </c>
      <c r="E93" s="6" t="s">
        <v>177</v>
      </c>
      <c r="F93" s="13" t="s">
        <v>125</v>
      </c>
      <c r="G93" s="6">
        <v>51</v>
      </c>
      <c r="H93" s="17">
        <v>44</v>
      </c>
    </row>
    <row r="94" spans="1:8" ht="19.5" customHeight="1">
      <c r="A94" s="15" t="s">
        <v>186</v>
      </c>
      <c r="B94" s="5">
        <v>2008</v>
      </c>
      <c r="C94" s="56">
        <v>39751</v>
      </c>
      <c r="D94" s="56">
        <v>39752</v>
      </c>
      <c r="E94" s="6" t="s">
        <v>178</v>
      </c>
      <c r="F94" s="13" t="s">
        <v>127</v>
      </c>
      <c r="G94" s="6">
        <v>49</v>
      </c>
      <c r="H94" s="17">
        <v>44</v>
      </c>
    </row>
    <row r="95" spans="1:8" ht="19.5" customHeight="1">
      <c r="A95" s="15" t="s">
        <v>186</v>
      </c>
      <c r="B95" s="5">
        <v>2008</v>
      </c>
      <c r="C95" s="56">
        <v>39748</v>
      </c>
      <c r="D95" s="56">
        <v>39749</v>
      </c>
      <c r="E95" s="6" t="s">
        <v>179</v>
      </c>
      <c r="F95" s="13" t="s">
        <v>127</v>
      </c>
      <c r="G95" s="6">
        <v>53</v>
      </c>
      <c r="H95" s="17">
        <v>42</v>
      </c>
    </row>
    <row r="96" spans="1:8" ht="19.5" customHeight="1">
      <c r="A96" s="15" t="s">
        <v>186</v>
      </c>
      <c r="B96" s="5">
        <v>2008</v>
      </c>
      <c r="C96" s="56">
        <v>39748</v>
      </c>
      <c r="D96" s="56">
        <v>39749</v>
      </c>
      <c r="E96" s="6" t="s">
        <v>180</v>
      </c>
      <c r="F96" s="13" t="s">
        <v>124</v>
      </c>
      <c r="G96" s="6">
        <v>53</v>
      </c>
      <c r="H96" s="17">
        <v>44</v>
      </c>
    </row>
    <row r="97" spans="1:8" ht="19.5" customHeight="1" thickBot="1">
      <c r="A97" s="52" t="s">
        <v>186</v>
      </c>
      <c r="B97" s="53">
        <v>2008</v>
      </c>
      <c r="C97" s="58">
        <v>39748</v>
      </c>
      <c r="D97" s="58">
        <v>39749</v>
      </c>
      <c r="E97" s="25" t="s">
        <v>181</v>
      </c>
      <c r="F97" s="54" t="s">
        <v>125</v>
      </c>
      <c r="G97" s="25">
        <v>56</v>
      </c>
      <c r="H97" s="26">
        <v>55</v>
      </c>
    </row>
    <row r="98" spans="1:8" ht="19.5" customHeight="1">
      <c r="A98" s="18" t="s">
        <v>187</v>
      </c>
      <c r="B98" s="19">
        <v>2009</v>
      </c>
      <c r="C98" s="59">
        <v>40115</v>
      </c>
      <c r="D98" s="59">
        <v>40116</v>
      </c>
      <c r="E98" s="11" t="s">
        <v>202</v>
      </c>
      <c r="F98" s="60" t="s">
        <v>124</v>
      </c>
      <c r="G98" s="11">
        <v>49</v>
      </c>
      <c r="H98" s="20">
        <v>43</v>
      </c>
    </row>
    <row r="99" spans="1:8" ht="19.5" customHeight="1">
      <c r="A99" s="15" t="s">
        <v>187</v>
      </c>
      <c r="B99" s="5">
        <v>2009</v>
      </c>
      <c r="C99" s="56">
        <v>40099</v>
      </c>
      <c r="D99" s="56">
        <v>40100</v>
      </c>
      <c r="E99" s="6" t="s">
        <v>194</v>
      </c>
      <c r="F99" s="13" t="s">
        <v>124</v>
      </c>
      <c r="G99" s="6">
        <v>47</v>
      </c>
      <c r="H99" s="17">
        <v>36</v>
      </c>
    </row>
    <row r="100" spans="1:8" ht="19.5" customHeight="1">
      <c r="A100" s="15" t="s">
        <v>187</v>
      </c>
      <c r="B100" s="5">
        <v>2009</v>
      </c>
      <c r="C100" s="56">
        <v>40115</v>
      </c>
      <c r="D100" s="56">
        <v>40116</v>
      </c>
      <c r="E100" s="6" t="s">
        <v>195</v>
      </c>
      <c r="F100" s="13" t="s">
        <v>124</v>
      </c>
      <c r="G100" s="6">
        <v>54</v>
      </c>
      <c r="H100" s="17">
        <v>47</v>
      </c>
    </row>
    <row r="101" spans="1:8" ht="19.5" customHeight="1">
      <c r="A101" s="15" t="s">
        <v>187</v>
      </c>
      <c r="B101" s="5">
        <v>2009</v>
      </c>
      <c r="C101" s="56">
        <v>40094</v>
      </c>
      <c r="D101" s="56">
        <v>40095</v>
      </c>
      <c r="E101" s="6" t="s">
        <v>203</v>
      </c>
      <c r="F101" s="13" t="s">
        <v>124</v>
      </c>
      <c r="G101" s="6">
        <v>52</v>
      </c>
      <c r="H101" s="17">
        <v>49</v>
      </c>
    </row>
    <row r="102" spans="1:8" ht="19.5" customHeight="1">
      <c r="A102" s="15" t="s">
        <v>187</v>
      </c>
      <c r="B102" s="5">
        <v>2009</v>
      </c>
      <c r="C102" s="56">
        <v>40094</v>
      </c>
      <c r="D102" s="56">
        <v>40095</v>
      </c>
      <c r="E102" s="6" t="s">
        <v>197</v>
      </c>
      <c r="F102" s="13" t="s">
        <v>125</v>
      </c>
      <c r="G102" s="6">
        <v>58</v>
      </c>
      <c r="H102" s="17">
        <v>52</v>
      </c>
    </row>
    <row r="103" spans="1:8" ht="19.5" customHeight="1">
      <c r="A103" s="15" t="s">
        <v>187</v>
      </c>
      <c r="B103" s="5">
        <v>2009</v>
      </c>
      <c r="C103" s="56">
        <v>40094</v>
      </c>
      <c r="D103" s="56">
        <v>40095</v>
      </c>
      <c r="E103" s="6" t="s">
        <v>212</v>
      </c>
      <c r="F103" s="13" t="s">
        <v>124</v>
      </c>
      <c r="G103" s="6">
        <v>50</v>
      </c>
      <c r="H103" s="17">
        <v>43</v>
      </c>
    </row>
    <row r="104" spans="1:8" ht="19.5" customHeight="1">
      <c r="A104" s="15" t="s">
        <v>187</v>
      </c>
      <c r="B104" s="5">
        <v>2009</v>
      </c>
      <c r="C104" s="56">
        <v>40115</v>
      </c>
      <c r="D104" s="56">
        <v>40116</v>
      </c>
      <c r="E104" s="6" t="s">
        <v>199</v>
      </c>
      <c r="F104" s="13" t="s">
        <v>124</v>
      </c>
      <c r="G104" s="6">
        <v>50</v>
      </c>
      <c r="H104" s="17">
        <v>41</v>
      </c>
    </row>
    <row r="105" spans="1:8" ht="19.5" customHeight="1">
      <c r="A105" s="15" t="s">
        <v>187</v>
      </c>
      <c r="B105" s="5">
        <v>2009</v>
      </c>
      <c r="C105" s="56">
        <v>40108</v>
      </c>
      <c r="D105" s="56">
        <v>40109</v>
      </c>
      <c r="E105" s="6" t="s">
        <v>200</v>
      </c>
      <c r="F105" s="13" t="s">
        <v>125</v>
      </c>
      <c r="G105" s="6">
        <v>59</v>
      </c>
      <c r="H105" s="17">
        <v>55</v>
      </c>
    </row>
    <row r="106" spans="1:8" ht="19.5" customHeight="1">
      <c r="A106" s="15" t="s">
        <v>187</v>
      </c>
      <c r="B106" s="5">
        <v>2009</v>
      </c>
      <c r="C106" s="56">
        <v>40099</v>
      </c>
      <c r="D106" s="56">
        <v>40100</v>
      </c>
      <c r="E106" s="6" t="s">
        <v>174</v>
      </c>
      <c r="F106" s="13" t="s">
        <v>125</v>
      </c>
      <c r="G106" s="6">
        <v>50</v>
      </c>
      <c r="H106" s="17">
        <v>36</v>
      </c>
    </row>
    <row r="107" spans="1:8" ht="19.5" customHeight="1">
      <c r="A107" s="15" t="s">
        <v>187</v>
      </c>
      <c r="B107" s="5">
        <v>2009</v>
      </c>
      <c r="C107" s="56">
        <v>40108</v>
      </c>
      <c r="D107" s="56">
        <v>40109</v>
      </c>
      <c r="E107" s="6" t="s">
        <v>126</v>
      </c>
      <c r="F107" s="13" t="s">
        <v>124</v>
      </c>
      <c r="G107" s="6">
        <v>50</v>
      </c>
      <c r="H107" s="17">
        <v>42</v>
      </c>
    </row>
    <row r="108" spans="1:8" ht="19.5" customHeight="1">
      <c r="A108" s="15" t="s">
        <v>187</v>
      </c>
      <c r="B108" s="5">
        <v>2009</v>
      </c>
      <c r="C108" s="56">
        <v>40099</v>
      </c>
      <c r="D108" s="56">
        <v>40100</v>
      </c>
      <c r="E108" s="6" t="s">
        <v>175</v>
      </c>
      <c r="F108" s="13" t="s">
        <v>124</v>
      </c>
      <c r="G108" s="6">
        <v>47</v>
      </c>
      <c r="H108" s="17">
        <v>35</v>
      </c>
    </row>
    <row r="109" spans="1:8" ht="19.5" customHeight="1">
      <c r="A109" s="15" t="s">
        <v>187</v>
      </c>
      <c r="B109" s="5">
        <v>2009</v>
      </c>
      <c r="C109" s="56">
        <v>40108</v>
      </c>
      <c r="D109" s="56">
        <v>40109</v>
      </c>
      <c r="E109" s="6" t="s">
        <v>201</v>
      </c>
      <c r="F109" s="13" t="s">
        <v>125</v>
      </c>
      <c r="G109" s="6">
        <v>55</v>
      </c>
      <c r="H109" s="17">
        <v>48</v>
      </c>
    </row>
    <row r="110" spans="1:8" ht="19.5" customHeight="1">
      <c r="A110" s="15" t="s">
        <v>187</v>
      </c>
      <c r="B110" s="5">
        <v>2009</v>
      </c>
      <c r="C110" s="56">
        <v>40106</v>
      </c>
      <c r="D110" s="56">
        <v>40107</v>
      </c>
      <c r="E110" s="6" t="s">
        <v>192</v>
      </c>
      <c r="F110" s="13" t="s">
        <v>127</v>
      </c>
      <c r="G110" s="6">
        <v>57</v>
      </c>
      <c r="H110" s="17">
        <v>49</v>
      </c>
    </row>
    <row r="111" spans="1:8" ht="19.5" customHeight="1">
      <c r="A111" s="15" t="s">
        <v>187</v>
      </c>
      <c r="B111" s="5">
        <v>2009</v>
      </c>
      <c r="C111" s="56">
        <v>40106</v>
      </c>
      <c r="D111" s="56">
        <v>40107</v>
      </c>
      <c r="E111" s="6" t="s">
        <v>177</v>
      </c>
      <c r="F111" s="13" t="s">
        <v>125</v>
      </c>
      <c r="G111" s="6">
        <v>51</v>
      </c>
      <c r="H111" s="17">
        <v>42</v>
      </c>
    </row>
    <row r="112" spans="1:8" ht="19.5" customHeight="1">
      <c r="A112" s="15" t="s">
        <v>187</v>
      </c>
      <c r="B112" s="5">
        <v>2009</v>
      </c>
      <c r="C112" s="56">
        <v>40106</v>
      </c>
      <c r="D112" s="56">
        <v>40107</v>
      </c>
      <c r="E112" s="6" t="s">
        <v>178</v>
      </c>
      <c r="F112" s="13" t="s">
        <v>127</v>
      </c>
      <c r="G112" s="6">
        <v>49</v>
      </c>
      <c r="H112" s="17">
        <v>45</v>
      </c>
    </row>
    <row r="113" spans="1:8" ht="19.5" customHeight="1">
      <c r="A113" s="15" t="s">
        <v>187</v>
      </c>
      <c r="B113" s="5">
        <v>2009</v>
      </c>
      <c r="C113" s="56">
        <v>40113</v>
      </c>
      <c r="D113" s="56">
        <v>40114</v>
      </c>
      <c r="E113" s="6" t="s">
        <v>216</v>
      </c>
      <c r="F113" s="13" t="s">
        <v>127</v>
      </c>
      <c r="G113" s="6">
        <v>52</v>
      </c>
      <c r="H113" s="17">
        <v>42</v>
      </c>
    </row>
    <row r="114" spans="1:8" ht="19.5" customHeight="1">
      <c r="A114" s="15" t="s">
        <v>187</v>
      </c>
      <c r="B114" s="5">
        <v>2009</v>
      </c>
      <c r="C114" s="56">
        <v>40113</v>
      </c>
      <c r="D114" s="56">
        <v>40114</v>
      </c>
      <c r="E114" s="6" t="s">
        <v>210</v>
      </c>
      <c r="F114" s="13" t="s">
        <v>124</v>
      </c>
      <c r="G114" s="6">
        <v>52</v>
      </c>
      <c r="H114" s="17">
        <v>47</v>
      </c>
    </row>
    <row r="115" spans="1:8" ht="19.5" customHeight="1" thickBot="1">
      <c r="A115" s="52" t="s">
        <v>187</v>
      </c>
      <c r="B115" s="53">
        <v>2009</v>
      </c>
      <c r="C115" s="58">
        <v>40113</v>
      </c>
      <c r="D115" s="58">
        <v>40114</v>
      </c>
      <c r="E115" s="25" t="s">
        <v>181</v>
      </c>
      <c r="F115" s="54" t="s">
        <v>125</v>
      </c>
      <c r="G115" s="25">
        <v>58</v>
      </c>
      <c r="H115" s="26">
        <v>58</v>
      </c>
    </row>
    <row r="116" spans="1:8" ht="19.5" customHeight="1">
      <c r="A116" s="18" t="s">
        <v>188</v>
      </c>
      <c r="B116" s="19">
        <v>2010</v>
      </c>
      <c r="C116" s="59">
        <v>40345</v>
      </c>
      <c r="D116" s="59">
        <v>40346</v>
      </c>
      <c r="E116" s="11" t="s">
        <v>202</v>
      </c>
      <c r="F116" s="60" t="s">
        <v>124</v>
      </c>
      <c r="G116" s="11">
        <v>46</v>
      </c>
      <c r="H116" s="20">
        <v>41</v>
      </c>
    </row>
    <row r="117" spans="1:8" ht="19.5" customHeight="1">
      <c r="A117" s="15" t="s">
        <v>188</v>
      </c>
      <c r="B117" s="5">
        <v>2010</v>
      </c>
      <c r="C117" s="56">
        <v>40345</v>
      </c>
      <c r="D117" s="56">
        <v>40346</v>
      </c>
      <c r="E117" s="6" t="s">
        <v>194</v>
      </c>
      <c r="F117" s="13" t="s">
        <v>124</v>
      </c>
      <c r="G117" s="6">
        <v>46</v>
      </c>
      <c r="H117" s="17">
        <v>38</v>
      </c>
    </row>
    <row r="118" spans="1:8" ht="19.5" customHeight="1">
      <c r="A118" s="15" t="s">
        <v>188</v>
      </c>
      <c r="B118" s="5">
        <v>2010</v>
      </c>
      <c r="C118" s="56">
        <v>40345</v>
      </c>
      <c r="D118" s="56">
        <v>40346</v>
      </c>
      <c r="E118" s="6" t="s">
        <v>195</v>
      </c>
      <c r="F118" s="13" t="s">
        <v>124</v>
      </c>
      <c r="G118" s="6">
        <v>50</v>
      </c>
      <c r="H118" s="17">
        <v>44</v>
      </c>
    </row>
    <row r="119" spans="1:8" ht="19.5" customHeight="1">
      <c r="A119" s="15" t="s">
        <v>188</v>
      </c>
      <c r="B119" s="5">
        <v>2010</v>
      </c>
      <c r="C119" s="56">
        <v>40353</v>
      </c>
      <c r="D119" s="56">
        <v>40354</v>
      </c>
      <c r="E119" s="6" t="s">
        <v>203</v>
      </c>
      <c r="F119" s="13" t="s">
        <v>124</v>
      </c>
      <c r="G119" s="6">
        <v>48</v>
      </c>
      <c r="H119" s="17">
        <v>42</v>
      </c>
    </row>
    <row r="120" spans="1:8" ht="19.5" customHeight="1">
      <c r="A120" s="15" t="s">
        <v>188</v>
      </c>
      <c r="B120" s="5">
        <v>2010</v>
      </c>
      <c r="C120" s="56">
        <v>40353</v>
      </c>
      <c r="D120" s="56">
        <v>40354</v>
      </c>
      <c r="E120" s="6" t="s">
        <v>211</v>
      </c>
      <c r="F120" s="13" t="s">
        <v>125</v>
      </c>
      <c r="G120" s="6">
        <v>56</v>
      </c>
      <c r="H120" s="17">
        <v>49</v>
      </c>
    </row>
    <row r="121" spans="1:8" ht="19.5" customHeight="1">
      <c r="A121" s="15" t="s">
        <v>188</v>
      </c>
      <c r="B121" s="5">
        <v>2010</v>
      </c>
      <c r="C121" s="56">
        <v>40458</v>
      </c>
      <c r="D121" s="56">
        <v>40459</v>
      </c>
      <c r="E121" s="6" t="s">
        <v>212</v>
      </c>
      <c r="F121" s="13" t="s">
        <v>124</v>
      </c>
      <c r="G121" s="6">
        <v>49</v>
      </c>
      <c r="H121" s="17">
        <v>46</v>
      </c>
    </row>
    <row r="122" spans="1:8" ht="19.5" customHeight="1">
      <c r="A122" s="15" t="s">
        <v>188</v>
      </c>
      <c r="B122" s="5">
        <v>2010</v>
      </c>
      <c r="C122" s="56">
        <v>40458</v>
      </c>
      <c r="D122" s="56">
        <v>40459</v>
      </c>
      <c r="E122" s="6" t="s">
        <v>213</v>
      </c>
      <c r="F122" s="13" t="s">
        <v>124</v>
      </c>
      <c r="G122" s="6">
        <v>47</v>
      </c>
      <c r="H122" s="17">
        <v>41</v>
      </c>
    </row>
    <row r="123" spans="1:8" ht="19.5" customHeight="1">
      <c r="A123" s="15" t="s">
        <v>188</v>
      </c>
      <c r="B123" s="5">
        <v>2010</v>
      </c>
      <c r="C123" s="56">
        <v>40360</v>
      </c>
      <c r="D123" s="56">
        <v>40361</v>
      </c>
      <c r="E123" s="6" t="s">
        <v>200</v>
      </c>
      <c r="F123" s="13" t="s">
        <v>125</v>
      </c>
      <c r="G123" s="6">
        <v>59</v>
      </c>
      <c r="H123" s="17">
        <v>58</v>
      </c>
    </row>
    <row r="124" spans="1:8" ht="19.5" customHeight="1">
      <c r="A124" s="15" t="s">
        <v>188</v>
      </c>
      <c r="B124" s="5">
        <v>2010</v>
      </c>
      <c r="C124" s="56">
        <v>40360</v>
      </c>
      <c r="D124" s="56">
        <v>40361</v>
      </c>
      <c r="E124" s="6" t="s">
        <v>174</v>
      </c>
      <c r="F124" s="13" t="s">
        <v>125</v>
      </c>
      <c r="G124" s="6">
        <v>47</v>
      </c>
      <c r="H124" s="17">
        <v>38</v>
      </c>
    </row>
    <row r="125" spans="1:8" ht="19.5" customHeight="1">
      <c r="A125" s="15" t="s">
        <v>188</v>
      </c>
      <c r="B125" s="5">
        <v>2010</v>
      </c>
      <c r="C125" s="56">
        <v>40367</v>
      </c>
      <c r="D125" s="56">
        <v>40368</v>
      </c>
      <c r="E125" s="6" t="s">
        <v>126</v>
      </c>
      <c r="F125" s="13" t="s">
        <v>124</v>
      </c>
      <c r="G125" s="6">
        <v>52</v>
      </c>
      <c r="H125" s="17">
        <v>44</v>
      </c>
    </row>
    <row r="126" spans="1:8" ht="19.5" customHeight="1">
      <c r="A126" s="15" t="s">
        <v>188</v>
      </c>
      <c r="B126" s="5">
        <v>2010</v>
      </c>
      <c r="C126" s="56">
        <v>40367</v>
      </c>
      <c r="D126" s="56">
        <v>40368</v>
      </c>
      <c r="E126" s="6" t="s">
        <v>214</v>
      </c>
      <c r="F126" s="13" t="s">
        <v>124</v>
      </c>
      <c r="G126" s="6">
        <v>46</v>
      </c>
      <c r="H126" s="17">
        <v>38</v>
      </c>
    </row>
    <row r="127" spans="1:8" ht="19.5" customHeight="1">
      <c r="A127" s="15" t="s">
        <v>188</v>
      </c>
      <c r="B127" s="5">
        <v>2010</v>
      </c>
      <c r="C127" s="56">
        <v>40367</v>
      </c>
      <c r="D127" s="56">
        <v>40368</v>
      </c>
      <c r="E127" s="6" t="s">
        <v>201</v>
      </c>
      <c r="F127" s="13" t="s">
        <v>125</v>
      </c>
      <c r="G127" s="6">
        <v>59</v>
      </c>
      <c r="H127" s="17">
        <v>48</v>
      </c>
    </row>
    <row r="128" spans="1:8" ht="19.5" customHeight="1">
      <c r="A128" s="15" t="s">
        <v>188</v>
      </c>
      <c r="B128" s="5">
        <v>2010</v>
      </c>
      <c r="C128" s="56">
        <v>40379</v>
      </c>
      <c r="D128" s="56">
        <v>40380</v>
      </c>
      <c r="E128" s="6" t="s">
        <v>192</v>
      </c>
      <c r="F128" s="13" t="s">
        <v>127</v>
      </c>
      <c r="G128" s="6">
        <v>55</v>
      </c>
      <c r="H128" s="17">
        <v>47</v>
      </c>
    </row>
    <row r="129" spans="1:8" ht="19.5" customHeight="1">
      <c r="A129" s="15" t="s">
        <v>188</v>
      </c>
      <c r="B129" s="5">
        <v>2010</v>
      </c>
      <c r="C129" s="56">
        <v>40379</v>
      </c>
      <c r="D129" s="56">
        <v>40380</v>
      </c>
      <c r="E129" s="6" t="s">
        <v>177</v>
      </c>
      <c r="F129" s="13" t="s">
        <v>125</v>
      </c>
      <c r="G129" s="6">
        <v>51</v>
      </c>
      <c r="H129" s="17">
        <v>44</v>
      </c>
    </row>
    <row r="130" spans="1:8" ht="19.5" customHeight="1">
      <c r="A130" s="15" t="s">
        <v>188</v>
      </c>
      <c r="B130" s="5">
        <v>2010</v>
      </c>
      <c r="C130" s="56">
        <v>40449</v>
      </c>
      <c r="D130" s="56">
        <v>40450</v>
      </c>
      <c r="E130" s="6" t="s">
        <v>215</v>
      </c>
      <c r="F130" s="13" t="s">
        <v>127</v>
      </c>
      <c r="G130" s="6">
        <v>50</v>
      </c>
      <c r="H130" s="17">
        <v>44</v>
      </c>
    </row>
    <row r="131" spans="1:8" ht="19.5" customHeight="1">
      <c r="A131" s="15" t="s">
        <v>188</v>
      </c>
      <c r="B131" s="5">
        <v>2010</v>
      </c>
      <c r="C131" s="56">
        <v>40449</v>
      </c>
      <c r="D131" s="56">
        <v>40450</v>
      </c>
      <c r="E131" s="6" t="s">
        <v>216</v>
      </c>
      <c r="F131" s="13" t="s">
        <v>127</v>
      </c>
      <c r="G131" s="6">
        <v>51</v>
      </c>
      <c r="H131" s="17">
        <v>42</v>
      </c>
    </row>
    <row r="132" spans="1:8" ht="19.5" customHeight="1">
      <c r="A132" s="15" t="s">
        <v>188</v>
      </c>
      <c r="B132" s="5">
        <v>2010</v>
      </c>
      <c r="C132" s="56">
        <v>40449</v>
      </c>
      <c r="D132" s="56">
        <v>40450</v>
      </c>
      <c r="E132" s="6" t="s">
        <v>217</v>
      </c>
      <c r="F132" s="13" t="s">
        <v>124</v>
      </c>
      <c r="G132" s="6">
        <v>51</v>
      </c>
      <c r="H132" s="17">
        <v>45</v>
      </c>
    </row>
    <row r="133" spans="1:8" ht="19.5" customHeight="1" thickBot="1">
      <c r="A133" s="52" t="s">
        <v>188</v>
      </c>
      <c r="B133" s="53">
        <v>2010</v>
      </c>
      <c r="C133" s="58">
        <v>40458</v>
      </c>
      <c r="D133" s="58">
        <v>40459</v>
      </c>
      <c r="E133" s="25" t="s">
        <v>181</v>
      </c>
      <c r="F133" s="54" t="s">
        <v>125</v>
      </c>
      <c r="G133" s="25">
        <v>58</v>
      </c>
      <c r="H133" s="26">
        <v>57</v>
      </c>
    </row>
    <row r="134" spans="1:8" ht="19.5" customHeight="1">
      <c r="A134" s="18" t="s">
        <v>189</v>
      </c>
      <c r="B134" s="19">
        <v>2011</v>
      </c>
      <c r="C134" s="59">
        <v>40836</v>
      </c>
      <c r="D134" s="59">
        <v>40837</v>
      </c>
      <c r="E134" s="11" t="s">
        <v>202</v>
      </c>
      <c r="F134" s="60" t="s">
        <v>124</v>
      </c>
      <c r="G134" s="64">
        <v>43</v>
      </c>
      <c r="H134" s="65">
        <v>34</v>
      </c>
    </row>
    <row r="135" spans="1:8" ht="19.5" customHeight="1">
      <c r="A135" s="15" t="s">
        <v>189</v>
      </c>
      <c r="B135" s="5">
        <v>2011</v>
      </c>
      <c r="C135" s="56">
        <v>40840</v>
      </c>
      <c r="D135" s="56">
        <v>40841</v>
      </c>
      <c r="E135" s="6" t="s">
        <v>194</v>
      </c>
      <c r="F135" s="13" t="s">
        <v>124</v>
      </c>
      <c r="G135" s="39">
        <v>45</v>
      </c>
      <c r="H135" s="62">
        <v>37</v>
      </c>
    </row>
    <row r="136" spans="1:8" ht="19.5" customHeight="1">
      <c r="A136" s="15" t="s">
        <v>189</v>
      </c>
      <c r="B136" s="5">
        <v>2011</v>
      </c>
      <c r="C136" s="56">
        <v>40843</v>
      </c>
      <c r="D136" s="56">
        <v>40844</v>
      </c>
      <c r="E136" s="6" t="s">
        <v>195</v>
      </c>
      <c r="F136" s="13" t="s">
        <v>124</v>
      </c>
      <c r="G136" s="39">
        <v>49</v>
      </c>
      <c r="H136" s="62">
        <v>45</v>
      </c>
    </row>
    <row r="137" spans="1:8" ht="19.5" customHeight="1">
      <c r="A137" s="15" t="s">
        <v>189</v>
      </c>
      <c r="B137" s="5">
        <v>2011</v>
      </c>
      <c r="C137" s="56">
        <v>40836</v>
      </c>
      <c r="D137" s="56">
        <v>40837</v>
      </c>
      <c r="E137" s="6" t="s">
        <v>203</v>
      </c>
      <c r="F137" s="13" t="s">
        <v>124</v>
      </c>
      <c r="G137" s="39">
        <v>51</v>
      </c>
      <c r="H137" s="62">
        <v>47</v>
      </c>
    </row>
    <row r="138" spans="1:8" ht="19.5" customHeight="1">
      <c r="A138" s="15" t="s">
        <v>189</v>
      </c>
      <c r="B138" s="5">
        <v>2011</v>
      </c>
      <c r="C138" s="56">
        <v>40836</v>
      </c>
      <c r="D138" s="56">
        <v>40837</v>
      </c>
      <c r="E138" s="6" t="s">
        <v>211</v>
      </c>
      <c r="F138" s="13" t="s">
        <v>125</v>
      </c>
      <c r="G138" s="39">
        <v>55</v>
      </c>
      <c r="H138" s="62">
        <v>50</v>
      </c>
    </row>
    <row r="139" spans="1:8" ht="19.5" customHeight="1">
      <c r="A139" s="15" t="s">
        <v>189</v>
      </c>
      <c r="B139" s="5">
        <v>2011</v>
      </c>
      <c r="C139" s="56">
        <v>40843</v>
      </c>
      <c r="D139" s="56">
        <v>40844</v>
      </c>
      <c r="E139" s="6" t="s">
        <v>212</v>
      </c>
      <c r="F139" s="13" t="s">
        <v>124</v>
      </c>
      <c r="G139" s="39">
        <v>49</v>
      </c>
      <c r="H139" s="62">
        <v>46</v>
      </c>
    </row>
    <row r="140" spans="1:8" ht="19.5" customHeight="1">
      <c r="A140" s="15" t="s">
        <v>189</v>
      </c>
      <c r="B140" s="5">
        <v>2011</v>
      </c>
      <c r="C140" s="56">
        <v>40843</v>
      </c>
      <c r="D140" s="56">
        <v>40844</v>
      </c>
      <c r="E140" s="6" t="s">
        <v>219</v>
      </c>
      <c r="F140" s="13" t="s">
        <v>124</v>
      </c>
      <c r="G140" s="39">
        <v>50</v>
      </c>
      <c r="H140" s="62">
        <v>40</v>
      </c>
    </row>
    <row r="141" spans="1:8" ht="19.5" customHeight="1">
      <c r="A141" s="15" t="s">
        <v>189</v>
      </c>
      <c r="B141" s="5">
        <v>2011</v>
      </c>
      <c r="C141" s="56">
        <v>40854</v>
      </c>
      <c r="D141" s="56">
        <v>40855</v>
      </c>
      <c r="E141" s="6" t="s">
        <v>200</v>
      </c>
      <c r="F141" s="13" t="s">
        <v>125</v>
      </c>
      <c r="G141" s="39">
        <v>59</v>
      </c>
      <c r="H141" s="62">
        <v>56</v>
      </c>
    </row>
    <row r="142" spans="1:8" ht="19.5" customHeight="1">
      <c r="A142" s="15" t="s">
        <v>189</v>
      </c>
      <c r="B142" s="5">
        <v>2011</v>
      </c>
      <c r="C142" s="56">
        <v>40854</v>
      </c>
      <c r="D142" s="56">
        <v>40855</v>
      </c>
      <c r="E142" s="6" t="s">
        <v>174</v>
      </c>
      <c r="F142" s="13" t="s">
        <v>125</v>
      </c>
      <c r="G142" s="39">
        <v>46</v>
      </c>
      <c r="H142" s="62">
        <v>38</v>
      </c>
    </row>
    <row r="143" spans="1:8" ht="19.5" customHeight="1">
      <c r="A143" s="15" t="s">
        <v>189</v>
      </c>
      <c r="B143" s="5">
        <v>2011</v>
      </c>
      <c r="C143" s="56">
        <v>40871</v>
      </c>
      <c r="D143" s="56">
        <v>40872</v>
      </c>
      <c r="E143" s="6" t="s">
        <v>126</v>
      </c>
      <c r="F143" s="13" t="s">
        <v>124</v>
      </c>
      <c r="G143" s="39">
        <v>50</v>
      </c>
      <c r="H143" s="62">
        <v>43</v>
      </c>
    </row>
    <row r="144" spans="1:8" ht="19.5" customHeight="1">
      <c r="A144" s="15" t="s">
        <v>189</v>
      </c>
      <c r="B144" s="5">
        <v>2011</v>
      </c>
      <c r="C144" s="56">
        <v>40854</v>
      </c>
      <c r="D144" s="56">
        <v>40855</v>
      </c>
      <c r="E144" s="6" t="s">
        <v>220</v>
      </c>
      <c r="F144" s="13" t="s">
        <v>124</v>
      </c>
      <c r="G144" s="39">
        <v>43</v>
      </c>
      <c r="H144" s="62">
        <v>36</v>
      </c>
    </row>
    <row r="145" spans="1:8" ht="19.5" customHeight="1">
      <c r="A145" s="15" t="s">
        <v>189</v>
      </c>
      <c r="B145" s="5">
        <v>2011</v>
      </c>
      <c r="C145" s="56">
        <v>40871</v>
      </c>
      <c r="D145" s="56">
        <v>40872</v>
      </c>
      <c r="E145" s="6" t="s">
        <v>201</v>
      </c>
      <c r="F145" s="13" t="s">
        <v>125</v>
      </c>
      <c r="G145" s="39">
        <v>56</v>
      </c>
      <c r="H145" s="62">
        <v>49</v>
      </c>
    </row>
    <row r="146" spans="1:8" ht="19.5" customHeight="1">
      <c r="A146" s="15" t="s">
        <v>189</v>
      </c>
      <c r="B146" s="5">
        <v>2011</v>
      </c>
      <c r="C146" s="56">
        <v>40847</v>
      </c>
      <c r="D146" s="56">
        <v>40848</v>
      </c>
      <c r="E146" s="6" t="s">
        <v>192</v>
      </c>
      <c r="F146" s="13" t="s">
        <v>127</v>
      </c>
      <c r="G146" s="39">
        <v>54</v>
      </c>
      <c r="H146" s="62">
        <v>43</v>
      </c>
    </row>
    <row r="147" spans="1:8" ht="19.5" customHeight="1">
      <c r="A147" s="15" t="s">
        <v>189</v>
      </c>
      <c r="B147" s="5">
        <v>2011</v>
      </c>
      <c r="C147" s="56">
        <v>40847</v>
      </c>
      <c r="D147" s="56">
        <v>40848</v>
      </c>
      <c r="E147" s="6" t="s">
        <v>177</v>
      </c>
      <c r="F147" s="13" t="s">
        <v>125</v>
      </c>
      <c r="G147" s="39">
        <v>49</v>
      </c>
      <c r="H147" s="62">
        <v>39</v>
      </c>
    </row>
    <row r="148" spans="1:8" ht="19.5" customHeight="1">
      <c r="A148" s="15" t="s">
        <v>189</v>
      </c>
      <c r="B148" s="5">
        <v>2011</v>
      </c>
      <c r="C148" s="56">
        <v>40840</v>
      </c>
      <c r="D148" s="56">
        <v>40841</v>
      </c>
      <c r="E148" s="6" t="s">
        <v>215</v>
      </c>
      <c r="F148" s="13" t="s">
        <v>127</v>
      </c>
      <c r="G148" s="39">
        <v>50</v>
      </c>
      <c r="H148" s="62">
        <v>41</v>
      </c>
    </row>
    <row r="149" spans="1:8" ht="19.5" customHeight="1">
      <c r="A149" s="15" t="s">
        <v>189</v>
      </c>
      <c r="B149" s="5">
        <v>2011</v>
      </c>
      <c r="C149" s="56">
        <v>40840</v>
      </c>
      <c r="D149" s="56">
        <v>40841</v>
      </c>
      <c r="E149" s="6" t="s">
        <v>216</v>
      </c>
      <c r="F149" s="13" t="s">
        <v>127</v>
      </c>
      <c r="G149" s="39">
        <v>53</v>
      </c>
      <c r="H149" s="62">
        <v>42</v>
      </c>
    </row>
    <row r="150" spans="1:8" ht="19.5" customHeight="1">
      <c r="A150" s="15" t="s">
        <v>189</v>
      </c>
      <c r="B150" s="5">
        <v>2011</v>
      </c>
      <c r="C150" s="56">
        <v>40847</v>
      </c>
      <c r="D150" s="56">
        <v>40848</v>
      </c>
      <c r="E150" s="6" t="s">
        <v>217</v>
      </c>
      <c r="F150" s="13" t="s">
        <v>124</v>
      </c>
      <c r="G150" s="39">
        <v>53</v>
      </c>
      <c r="H150" s="62">
        <v>47</v>
      </c>
    </row>
    <row r="151" spans="1:8" ht="19.5" customHeight="1" thickBot="1">
      <c r="A151" s="52" t="s">
        <v>189</v>
      </c>
      <c r="B151" s="53">
        <v>2011</v>
      </c>
      <c r="C151" s="58">
        <v>40871</v>
      </c>
      <c r="D151" s="58">
        <v>40872</v>
      </c>
      <c r="E151" s="25" t="s">
        <v>221</v>
      </c>
      <c r="F151" s="54" t="s">
        <v>125</v>
      </c>
      <c r="G151" s="66">
        <v>50</v>
      </c>
      <c r="H151" s="67">
        <v>45</v>
      </c>
    </row>
    <row r="152" spans="1:8" ht="19.5" customHeight="1">
      <c r="A152" s="18" t="s">
        <v>190</v>
      </c>
      <c r="B152" s="19">
        <v>2012</v>
      </c>
      <c r="C152" s="59">
        <v>41205</v>
      </c>
      <c r="D152" s="59">
        <v>41206</v>
      </c>
      <c r="E152" s="11" t="s">
        <v>202</v>
      </c>
      <c r="F152" s="60" t="s">
        <v>124</v>
      </c>
      <c r="G152" s="11">
        <v>46</v>
      </c>
      <c r="H152" s="20">
        <v>36</v>
      </c>
    </row>
    <row r="153" spans="1:8" ht="19.5" customHeight="1">
      <c r="A153" s="15" t="s">
        <v>190</v>
      </c>
      <c r="B153" s="5">
        <v>2012</v>
      </c>
      <c r="C153" s="56">
        <v>41207</v>
      </c>
      <c r="D153" s="56">
        <v>41208</v>
      </c>
      <c r="E153" s="6" t="s">
        <v>194</v>
      </c>
      <c r="F153" s="13" t="s">
        <v>124</v>
      </c>
      <c r="G153" s="6">
        <v>46</v>
      </c>
      <c r="H153" s="17">
        <v>37</v>
      </c>
    </row>
    <row r="154" spans="1:8" ht="19.5" customHeight="1">
      <c r="A154" s="15" t="s">
        <v>190</v>
      </c>
      <c r="B154" s="5">
        <v>2012</v>
      </c>
      <c r="C154" s="56">
        <v>41232</v>
      </c>
      <c r="D154" s="56">
        <v>41233</v>
      </c>
      <c r="E154" s="6" t="s">
        <v>222</v>
      </c>
      <c r="F154" s="13" t="s">
        <v>124</v>
      </c>
      <c r="G154" s="6">
        <v>49</v>
      </c>
      <c r="H154" s="17">
        <v>43</v>
      </c>
    </row>
    <row r="155" spans="1:8" ht="19.5" customHeight="1">
      <c r="A155" s="15" t="s">
        <v>190</v>
      </c>
      <c r="B155" s="5">
        <v>2012</v>
      </c>
      <c r="C155" s="56">
        <v>41205</v>
      </c>
      <c r="D155" s="56">
        <v>41206</v>
      </c>
      <c r="E155" s="6" t="s">
        <v>203</v>
      </c>
      <c r="F155" s="13" t="s">
        <v>124</v>
      </c>
      <c r="G155" s="6">
        <v>48</v>
      </c>
      <c r="H155" s="17">
        <v>38</v>
      </c>
    </row>
    <row r="156" spans="1:8" ht="19.5" customHeight="1">
      <c r="A156" s="15" t="s">
        <v>190</v>
      </c>
      <c r="B156" s="5">
        <v>2012</v>
      </c>
      <c r="C156" s="56">
        <v>41205</v>
      </c>
      <c r="D156" s="56">
        <v>41206</v>
      </c>
      <c r="E156" s="6" t="s">
        <v>211</v>
      </c>
      <c r="F156" s="13" t="s">
        <v>125</v>
      </c>
      <c r="G156" s="6">
        <v>54</v>
      </c>
      <c r="H156" s="17">
        <v>50</v>
      </c>
    </row>
    <row r="157" spans="1:8" ht="19.5" customHeight="1">
      <c r="A157" s="15" t="s">
        <v>190</v>
      </c>
      <c r="B157" s="5">
        <v>2012</v>
      </c>
      <c r="C157" s="56">
        <v>41232</v>
      </c>
      <c r="D157" s="56">
        <v>41233</v>
      </c>
      <c r="E157" s="6" t="s">
        <v>212</v>
      </c>
      <c r="F157" s="13" t="s">
        <v>124</v>
      </c>
      <c r="G157" s="6">
        <v>49</v>
      </c>
      <c r="H157" s="17">
        <v>44</v>
      </c>
    </row>
    <row r="158" spans="1:8" ht="19.5" customHeight="1">
      <c r="A158" s="15" t="s">
        <v>190</v>
      </c>
      <c r="B158" s="5">
        <v>2012</v>
      </c>
      <c r="C158" s="56">
        <v>41228</v>
      </c>
      <c r="D158" s="56">
        <v>41229</v>
      </c>
      <c r="E158" s="6" t="s">
        <v>219</v>
      </c>
      <c r="F158" s="13" t="s">
        <v>124</v>
      </c>
      <c r="G158" s="6">
        <v>48</v>
      </c>
      <c r="H158" s="17">
        <v>38</v>
      </c>
    </row>
    <row r="159" spans="1:8" ht="19.5" customHeight="1">
      <c r="A159" s="15" t="s">
        <v>190</v>
      </c>
      <c r="B159" s="5">
        <v>2012</v>
      </c>
      <c r="C159" s="56">
        <v>41239</v>
      </c>
      <c r="D159" s="56">
        <v>41240</v>
      </c>
      <c r="E159" s="6" t="s">
        <v>200</v>
      </c>
      <c r="F159" s="13" t="s">
        <v>125</v>
      </c>
      <c r="G159" s="6">
        <v>59</v>
      </c>
      <c r="H159" s="17">
        <v>58</v>
      </c>
    </row>
    <row r="160" spans="1:8" ht="19.5" customHeight="1">
      <c r="A160" s="15" t="s">
        <v>190</v>
      </c>
      <c r="B160" s="5">
        <v>2012</v>
      </c>
      <c r="C160" s="56">
        <v>41207</v>
      </c>
      <c r="D160" s="56">
        <v>41208</v>
      </c>
      <c r="E160" s="6" t="s">
        <v>223</v>
      </c>
      <c r="F160" s="13" t="s">
        <v>125</v>
      </c>
      <c r="G160" s="6">
        <v>52</v>
      </c>
      <c r="H160" s="17">
        <v>38</v>
      </c>
    </row>
    <row r="161" spans="1:8" ht="19.5" customHeight="1">
      <c r="A161" s="15" t="s">
        <v>190</v>
      </c>
      <c r="B161" s="5">
        <v>2012</v>
      </c>
      <c r="C161" s="56">
        <v>41228</v>
      </c>
      <c r="D161" s="56">
        <v>41229</v>
      </c>
      <c r="E161" s="6" t="s">
        <v>126</v>
      </c>
      <c r="F161" s="13" t="s">
        <v>124</v>
      </c>
      <c r="G161" s="6">
        <v>48</v>
      </c>
      <c r="H161" s="17">
        <v>42</v>
      </c>
    </row>
    <row r="162" spans="1:8" ht="19.5" customHeight="1">
      <c r="A162" s="15" t="s">
        <v>190</v>
      </c>
      <c r="B162" s="5">
        <v>2012</v>
      </c>
      <c r="C162" s="56">
        <v>41207</v>
      </c>
      <c r="D162" s="56">
        <v>41208</v>
      </c>
      <c r="E162" s="6" t="s">
        <v>220</v>
      </c>
      <c r="F162" s="13" t="s">
        <v>124</v>
      </c>
      <c r="G162" s="6">
        <v>46</v>
      </c>
      <c r="H162" s="17">
        <v>39</v>
      </c>
    </row>
    <row r="163" spans="1:8" ht="19.5" customHeight="1">
      <c r="A163" s="15" t="s">
        <v>190</v>
      </c>
      <c r="B163" s="5">
        <v>2012</v>
      </c>
      <c r="C163" s="56">
        <v>41232</v>
      </c>
      <c r="D163" s="56">
        <v>41233</v>
      </c>
      <c r="E163" s="6" t="s">
        <v>224</v>
      </c>
      <c r="F163" s="13" t="s">
        <v>125</v>
      </c>
      <c r="G163" s="6">
        <v>48</v>
      </c>
      <c r="H163" s="17">
        <v>40</v>
      </c>
    </row>
    <row r="164" spans="1:8" ht="19.5" customHeight="1">
      <c r="A164" s="15" t="s">
        <v>190</v>
      </c>
      <c r="B164" s="5">
        <v>2012</v>
      </c>
      <c r="C164" s="56">
        <v>41234</v>
      </c>
      <c r="D164" s="56">
        <v>41235</v>
      </c>
      <c r="E164" s="6" t="s">
        <v>192</v>
      </c>
      <c r="F164" s="13" t="s">
        <v>127</v>
      </c>
      <c r="G164" s="6">
        <v>54</v>
      </c>
      <c r="H164" s="17">
        <v>42</v>
      </c>
    </row>
    <row r="165" spans="1:8" ht="19.5" customHeight="1">
      <c r="A165" s="15" t="s">
        <v>190</v>
      </c>
      <c r="B165" s="5">
        <v>2012</v>
      </c>
      <c r="C165" s="56">
        <v>41240</v>
      </c>
      <c r="D165" s="56">
        <v>41241</v>
      </c>
      <c r="E165" s="6" t="s">
        <v>177</v>
      </c>
      <c r="F165" s="13" t="s">
        <v>125</v>
      </c>
      <c r="G165" s="6">
        <v>50</v>
      </c>
      <c r="H165" s="17">
        <v>39</v>
      </c>
    </row>
    <row r="166" spans="1:8" ht="19.5" customHeight="1">
      <c r="A166" s="15" t="s">
        <v>190</v>
      </c>
      <c r="B166" s="5">
        <v>2012</v>
      </c>
      <c r="C166" s="56">
        <v>41225</v>
      </c>
      <c r="D166" s="56">
        <v>41226</v>
      </c>
      <c r="E166" s="6" t="s">
        <v>225</v>
      </c>
      <c r="F166" s="13" t="s">
        <v>127</v>
      </c>
      <c r="G166" s="6">
        <v>49</v>
      </c>
      <c r="H166" s="17">
        <v>40</v>
      </c>
    </row>
    <row r="167" spans="1:8" ht="19.5" customHeight="1">
      <c r="A167" s="15" t="s">
        <v>190</v>
      </c>
      <c r="B167" s="5">
        <v>2012</v>
      </c>
      <c r="C167" s="56">
        <v>41240</v>
      </c>
      <c r="D167" s="56">
        <v>41241</v>
      </c>
      <c r="E167" s="6" t="s">
        <v>216</v>
      </c>
      <c r="F167" s="13" t="s">
        <v>127</v>
      </c>
      <c r="G167" s="6">
        <v>54</v>
      </c>
      <c r="H167" s="17">
        <v>45</v>
      </c>
    </row>
    <row r="168" spans="1:8" ht="19.5" customHeight="1">
      <c r="A168" s="15" t="s">
        <v>190</v>
      </c>
      <c r="B168" s="5">
        <v>2012</v>
      </c>
      <c r="C168" s="56">
        <v>41239</v>
      </c>
      <c r="D168" s="56">
        <v>41240</v>
      </c>
      <c r="E168" s="6" t="s">
        <v>217</v>
      </c>
      <c r="F168" s="13" t="s">
        <v>124</v>
      </c>
      <c r="G168" s="6">
        <v>54</v>
      </c>
      <c r="H168" s="17">
        <v>47</v>
      </c>
    </row>
    <row r="169" spans="1:8" ht="19.5" customHeight="1" thickBot="1">
      <c r="A169" s="52" t="s">
        <v>190</v>
      </c>
      <c r="B169" s="53">
        <v>2012</v>
      </c>
      <c r="C169" s="58">
        <v>41228</v>
      </c>
      <c r="D169" s="58">
        <v>41229</v>
      </c>
      <c r="E169" s="25" t="s">
        <v>221</v>
      </c>
      <c r="F169" s="54" t="s">
        <v>125</v>
      </c>
      <c r="G169" s="25">
        <v>50</v>
      </c>
      <c r="H169" s="26">
        <v>44</v>
      </c>
    </row>
    <row r="170" spans="1:8" ht="19.5" customHeight="1">
      <c r="A170" s="18" t="s">
        <v>191</v>
      </c>
      <c r="B170" s="19">
        <v>2013</v>
      </c>
      <c r="C170" s="59">
        <v>41557</v>
      </c>
      <c r="D170" s="59">
        <v>41558</v>
      </c>
      <c r="E170" s="11" t="s">
        <v>202</v>
      </c>
      <c r="F170" s="60" t="s">
        <v>124</v>
      </c>
      <c r="G170" s="11">
        <v>42</v>
      </c>
      <c r="H170" s="20">
        <v>34</v>
      </c>
    </row>
    <row r="171" spans="1:8" ht="19.5" customHeight="1">
      <c r="A171" s="15" t="s">
        <v>191</v>
      </c>
      <c r="B171" s="5">
        <v>2013</v>
      </c>
      <c r="C171" s="56">
        <v>41589</v>
      </c>
      <c r="D171" s="56">
        <v>41590</v>
      </c>
      <c r="E171" s="6" t="s">
        <v>194</v>
      </c>
      <c r="F171" s="13" t="s">
        <v>124</v>
      </c>
      <c r="G171" s="6">
        <v>47</v>
      </c>
      <c r="H171" s="17">
        <v>37</v>
      </c>
    </row>
    <row r="172" spans="1:8" ht="19.5" customHeight="1">
      <c r="A172" s="15" t="s">
        <v>191</v>
      </c>
      <c r="B172" s="5">
        <v>2013</v>
      </c>
      <c r="C172" s="56">
        <v>41583</v>
      </c>
      <c r="D172" s="56">
        <v>41584</v>
      </c>
      <c r="E172" s="6" t="s">
        <v>222</v>
      </c>
      <c r="F172" s="13" t="s">
        <v>124</v>
      </c>
      <c r="G172" s="6">
        <v>48</v>
      </c>
      <c r="H172" s="17">
        <v>44</v>
      </c>
    </row>
    <row r="173" spans="1:8" ht="19.5" customHeight="1">
      <c r="A173" s="15" t="s">
        <v>191</v>
      </c>
      <c r="B173" s="5">
        <v>2013</v>
      </c>
      <c r="C173" s="56">
        <v>41558</v>
      </c>
      <c r="D173" s="56">
        <v>41559</v>
      </c>
      <c r="E173" s="6" t="s">
        <v>203</v>
      </c>
      <c r="F173" s="13" t="s">
        <v>124</v>
      </c>
      <c r="G173" s="6">
        <v>49</v>
      </c>
      <c r="H173" s="17">
        <v>45</v>
      </c>
    </row>
    <row r="174" spans="1:8" ht="19.5" customHeight="1">
      <c r="A174" s="15" t="s">
        <v>191</v>
      </c>
      <c r="B174" s="5">
        <v>2013</v>
      </c>
      <c r="C174" s="56">
        <v>41591</v>
      </c>
      <c r="D174" s="56">
        <v>41592</v>
      </c>
      <c r="E174" s="6" t="s">
        <v>211</v>
      </c>
      <c r="F174" s="13" t="s">
        <v>125</v>
      </c>
      <c r="G174" s="6">
        <v>53</v>
      </c>
      <c r="H174" s="17">
        <v>49</v>
      </c>
    </row>
    <row r="175" spans="1:8" ht="19.5" customHeight="1">
      <c r="A175" s="15" t="s">
        <v>191</v>
      </c>
      <c r="B175" s="5">
        <v>2013</v>
      </c>
      <c r="C175" s="56">
        <v>41583</v>
      </c>
      <c r="D175" s="56">
        <v>41584</v>
      </c>
      <c r="E175" s="6" t="s">
        <v>231</v>
      </c>
      <c r="F175" s="13" t="s">
        <v>124</v>
      </c>
      <c r="G175" s="6">
        <v>47</v>
      </c>
      <c r="H175" s="17">
        <v>44</v>
      </c>
    </row>
    <row r="176" spans="1:8" ht="19.5" customHeight="1">
      <c r="A176" s="15" t="s">
        <v>191</v>
      </c>
      <c r="B176" s="5">
        <v>2013</v>
      </c>
      <c r="C176" s="56">
        <v>41568</v>
      </c>
      <c r="D176" s="56">
        <v>41569</v>
      </c>
      <c r="E176" s="6" t="s">
        <v>219</v>
      </c>
      <c r="F176" s="13" t="s">
        <v>124</v>
      </c>
      <c r="G176" s="6">
        <v>48</v>
      </c>
      <c r="H176" s="17">
        <v>37</v>
      </c>
    </row>
    <row r="177" spans="1:8" ht="19.5" customHeight="1">
      <c r="A177" s="15" t="s">
        <v>191</v>
      </c>
      <c r="B177" s="5">
        <v>2013</v>
      </c>
      <c r="C177" s="56">
        <v>41564</v>
      </c>
      <c r="D177" s="56">
        <v>41565</v>
      </c>
      <c r="E177" s="6" t="s">
        <v>200</v>
      </c>
      <c r="F177" s="13" t="s">
        <v>125</v>
      </c>
      <c r="G177" s="6">
        <v>56</v>
      </c>
      <c r="H177" s="17">
        <v>54</v>
      </c>
    </row>
    <row r="178" spans="1:8" ht="19.5" customHeight="1">
      <c r="A178" s="15" t="s">
        <v>191</v>
      </c>
      <c r="B178" s="5">
        <v>2013</v>
      </c>
      <c r="C178" s="56">
        <v>41589</v>
      </c>
      <c r="D178" s="56">
        <v>41590</v>
      </c>
      <c r="E178" s="6" t="s">
        <v>223</v>
      </c>
      <c r="F178" s="13" t="s">
        <v>125</v>
      </c>
      <c r="G178" s="6">
        <v>52</v>
      </c>
      <c r="H178" s="17">
        <v>37</v>
      </c>
    </row>
    <row r="179" spans="1:8" ht="19.5" customHeight="1">
      <c r="A179" s="15" t="s">
        <v>191</v>
      </c>
      <c r="B179" s="5">
        <v>2013</v>
      </c>
      <c r="C179" s="56">
        <v>41568</v>
      </c>
      <c r="D179" s="56">
        <v>41569</v>
      </c>
      <c r="E179" s="6" t="s">
        <v>126</v>
      </c>
      <c r="F179" s="13" t="s">
        <v>124</v>
      </c>
      <c r="G179" s="6">
        <v>55</v>
      </c>
      <c r="H179" s="17">
        <v>41</v>
      </c>
    </row>
    <row r="180" spans="1:8" ht="19.5" customHeight="1">
      <c r="A180" s="15" t="s">
        <v>191</v>
      </c>
      <c r="B180" s="5">
        <v>2013</v>
      </c>
      <c r="C180" s="56">
        <v>41589</v>
      </c>
      <c r="D180" s="56">
        <v>41590</v>
      </c>
      <c r="E180" s="6" t="s">
        <v>220</v>
      </c>
      <c r="F180" s="13" t="s">
        <v>124</v>
      </c>
      <c r="G180" s="6">
        <v>47</v>
      </c>
      <c r="H180" s="17">
        <v>35</v>
      </c>
    </row>
    <row r="181" spans="1:8" ht="19.5" customHeight="1">
      <c r="A181" s="15" t="s">
        <v>191</v>
      </c>
      <c r="B181" s="5">
        <v>2013</v>
      </c>
      <c r="C181" s="56">
        <v>41583</v>
      </c>
      <c r="D181" s="56">
        <v>41584</v>
      </c>
      <c r="E181" s="6" t="s">
        <v>224</v>
      </c>
      <c r="F181" s="13" t="s">
        <v>125</v>
      </c>
      <c r="G181" s="6">
        <v>49</v>
      </c>
      <c r="H181" s="17">
        <v>41</v>
      </c>
    </row>
    <row r="182" spans="1:8" ht="19.5" customHeight="1">
      <c r="A182" s="15" t="s">
        <v>191</v>
      </c>
      <c r="B182" s="5">
        <v>2013</v>
      </c>
      <c r="C182" s="56">
        <v>41577</v>
      </c>
      <c r="D182" s="56">
        <v>41578</v>
      </c>
      <c r="E182" s="6" t="s">
        <v>192</v>
      </c>
      <c r="F182" s="13" t="s">
        <v>127</v>
      </c>
      <c r="G182" s="6">
        <v>54</v>
      </c>
      <c r="H182" s="17">
        <v>44</v>
      </c>
    </row>
    <row r="183" spans="1:8" ht="19.5" customHeight="1">
      <c r="A183" s="15" t="s">
        <v>191</v>
      </c>
      <c r="B183" s="5">
        <v>2013</v>
      </c>
      <c r="C183" s="56">
        <v>41577</v>
      </c>
      <c r="D183" s="56">
        <v>41578</v>
      </c>
      <c r="E183" s="6" t="s">
        <v>177</v>
      </c>
      <c r="F183" s="13" t="s">
        <v>125</v>
      </c>
      <c r="G183" s="6">
        <v>51</v>
      </c>
      <c r="H183" s="17">
        <v>39</v>
      </c>
    </row>
    <row r="184" spans="1:8" ht="19.5" customHeight="1">
      <c r="A184" s="15" t="s">
        <v>191</v>
      </c>
      <c r="B184" s="5">
        <v>2013</v>
      </c>
      <c r="C184" s="56">
        <v>41564</v>
      </c>
      <c r="D184" s="56">
        <v>41565</v>
      </c>
      <c r="E184" s="6" t="s">
        <v>225</v>
      </c>
      <c r="F184" s="13" t="s">
        <v>127</v>
      </c>
      <c r="G184" s="6">
        <v>51</v>
      </c>
      <c r="H184" s="17">
        <v>38</v>
      </c>
    </row>
    <row r="185" spans="1:8" ht="19.5" customHeight="1">
      <c r="A185" s="15" t="s">
        <v>191</v>
      </c>
      <c r="B185" s="5">
        <v>2013</v>
      </c>
      <c r="C185" s="56">
        <v>41564</v>
      </c>
      <c r="D185" s="56">
        <v>41565</v>
      </c>
      <c r="E185" s="6" t="s">
        <v>216</v>
      </c>
      <c r="F185" s="13" t="s">
        <v>127</v>
      </c>
      <c r="G185" s="6">
        <v>54</v>
      </c>
      <c r="H185" s="17">
        <v>46</v>
      </c>
    </row>
    <row r="186" spans="1:8" ht="19.5" customHeight="1">
      <c r="A186" s="15" t="s">
        <v>191</v>
      </c>
      <c r="B186" s="5">
        <v>2013</v>
      </c>
      <c r="C186" s="56">
        <v>41564</v>
      </c>
      <c r="D186" s="56">
        <v>41565</v>
      </c>
      <c r="E186" s="6" t="s">
        <v>217</v>
      </c>
      <c r="F186" s="13" t="s">
        <v>124</v>
      </c>
      <c r="G186" s="6">
        <v>51</v>
      </c>
      <c r="H186" s="17">
        <v>43</v>
      </c>
    </row>
    <row r="187" spans="1:8" ht="19.5" customHeight="1" thickBot="1">
      <c r="A187" s="52" t="s">
        <v>191</v>
      </c>
      <c r="B187" s="53">
        <v>2013</v>
      </c>
      <c r="C187" s="58">
        <v>41568</v>
      </c>
      <c r="D187" s="58">
        <v>41569</v>
      </c>
      <c r="E187" s="25" t="s">
        <v>221</v>
      </c>
      <c r="F187" s="54" t="s">
        <v>125</v>
      </c>
      <c r="G187" s="25">
        <v>49</v>
      </c>
      <c r="H187" s="26">
        <v>43</v>
      </c>
    </row>
    <row r="188" spans="1:8" ht="19.5" customHeight="1">
      <c r="A188" s="18" t="s">
        <v>128</v>
      </c>
      <c r="B188" s="19">
        <v>2014</v>
      </c>
      <c r="C188" s="59">
        <v>41960</v>
      </c>
      <c r="D188" s="59">
        <v>41961</v>
      </c>
      <c r="E188" s="11" t="s">
        <v>233</v>
      </c>
      <c r="F188" s="60" t="s">
        <v>124</v>
      </c>
      <c r="G188" s="11">
        <v>46</v>
      </c>
      <c r="H188" s="20">
        <v>34</v>
      </c>
    </row>
    <row r="189" spans="1:8" ht="19.5" customHeight="1">
      <c r="A189" s="16" t="s">
        <v>128</v>
      </c>
      <c r="B189" s="7">
        <v>2014</v>
      </c>
      <c r="C189" s="56">
        <v>41963</v>
      </c>
      <c r="D189" s="56">
        <v>41964</v>
      </c>
      <c r="E189" s="6" t="s">
        <v>232</v>
      </c>
      <c r="F189" s="13" t="s">
        <v>124</v>
      </c>
      <c r="G189" s="6">
        <v>49</v>
      </c>
      <c r="H189" s="17">
        <v>41</v>
      </c>
    </row>
    <row r="190" spans="1:8" ht="19.5" customHeight="1">
      <c r="A190" s="16" t="s">
        <v>128</v>
      </c>
      <c r="B190" s="7">
        <v>2014</v>
      </c>
      <c r="C190" s="56">
        <v>41982</v>
      </c>
      <c r="D190" s="56">
        <v>41983</v>
      </c>
      <c r="E190" s="6" t="s">
        <v>234</v>
      </c>
      <c r="F190" s="13" t="s">
        <v>124</v>
      </c>
      <c r="G190" s="6">
        <v>50</v>
      </c>
      <c r="H190" s="17">
        <v>42</v>
      </c>
    </row>
    <row r="191" spans="1:8" ht="19.5" customHeight="1">
      <c r="A191" s="16" t="s">
        <v>128</v>
      </c>
      <c r="B191" s="7">
        <v>2014</v>
      </c>
      <c r="C191" s="56">
        <v>41960</v>
      </c>
      <c r="D191" s="56">
        <v>41961</v>
      </c>
      <c r="E191" s="6" t="s">
        <v>203</v>
      </c>
      <c r="F191" s="13" t="s">
        <v>124</v>
      </c>
      <c r="G191" s="6">
        <v>49</v>
      </c>
      <c r="H191" s="17">
        <v>36</v>
      </c>
    </row>
    <row r="192" spans="1:8" ht="19.5" customHeight="1">
      <c r="A192" s="16" t="s">
        <v>128</v>
      </c>
      <c r="B192" s="7">
        <v>2014</v>
      </c>
      <c r="C192" s="56">
        <v>41960</v>
      </c>
      <c r="D192" s="56">
        <v>41961</v>
      </c>
      <c r="E192" s="6" t="s">
        <v>211</v>
      </c>
      <c r="F192" s="13" t="s">
        <v>125</v>
      </c>
      <c r="G192" s="6">
        <v>55</v>
      </c>
      <c r="H192" s="17">
        <v>51</v>
      </c>
    </row>
    <row r="193" spans="1:8" ht="19.5" customHeight="1">
      <c r="A193" s="16" t="s">
        <v>128</v>
      </c>
      <c r="B193" s="7">
        <v>2014</v>
      </c>
      <c r="C193" s="56">
        <v>41982</v>
      </c>
      <c r="D193" s="56">
        <v>41983</v>
      </c>
      <c r="E193" s="6" t="s">
        <v>235</v>
      </c>
      <c r="F193" s="13" t="s">
        <v>124</v>
      </c>
      <c r="G193" s="6">
        <v>47</v>
      </c>
      <c r="H193" s="17">
        <v>45</v>
      </c>
    </row>
    <row r="194" spans="1:8" ht="19.5" customHeight="1">
      <c r="A194" s="16" t="s">
        <v>128</v>
      </c>
      <c r="B194" s="7">
        <v>2014</v>
      </c>
      <c r="C194" s="56">
        <v>41976</v>
      </c>
      <c r="D194" s="56">
        <v>41977</v>
      </c>
      <c r="E194" s="6" t="s">
        <v>236</v>
      </c>
      <c r="F194" s="13" t="s">
        <v>124</v>
      </c>
      <c r="G194" s="6">
        <v>51</v>
      </c>
      <c r="H194" s="17">
        <v>45</v>
      </c>
    </row>
    <row r="195" spans="1:8" ht="19.5" customHeight="1">
      <c r="A195" s="16" t="s">
        <v>128</v>
      </c>
      <c r="B195" s="7">
        <v>2014</v>
      </c>
      <c r="C195" s="56">
        <v>41969</v>
      </c>
      <c r="D195" s="56">
        <v>41970</v>
      </c>
      <c r="E195" s="6" t="s">
        <v>200</v>
      </c>
      <c r="F195" s="13" t="s">
        <v>125</v>
      </c>
      <c r="G195" s="6">
        <v>57</v>
      </c>
      <c r="H195" s="17">
        <v>55</v>
      </c>
    </row>
    <row r="196" spans="1:8" ht="19.5" customHeight="1">
      <c r="A196" s="16" t="s">
        <v>128</v>
      </c>
      <c r="B196" s="7">
        <v>2014</v>
      </c>
      <c r="C196" s="56">
        <v>41963</v>
      </c>
      <c r="D196" s="56">
        <v>41964</v>
      </c>
      <c r="E196" s="6" t="s">
        <v>223</v>
      </c>
      <c r="F196" s="13" t="s">
        <v>125</v>
      </c>
      <c r="G196" s="6">
        <v>55</v>
      </c>
      <c r="H196" s="17">
        <v>40</v>
      </c>
    </row>
    <row r="197" spans="1:8" ht="19.5" customHeight="1">
      <c r="A197" s="16" t="s">
        <v>128</v>
      </c>
      <c r="B197" s="7">
        <v>2014</v>
      </c>
      <c r="C197" s="56">
        <v>41976</v>
      </c>
      <c r="D197" s="56">
        <v>41977</v>
      </c>
      <c r="E197" s="6" t="s">
        <v>126</v>
      </c>
      <c r="F197" s="13" t="s">
        <v>124</v>
      </c>
      <c r="G197" s="6">
        <v>51</v>
      </c>
      <c r="H197" s="17">
        <v>47</v>
      </c>
    </row>
    <row r="198" spans="1:8" ht="19.5" customHeight="1">
      <c r="A198" s="16" t="s">
        <v>128</v>
      </c>
      <c r="B198" s="7">
        <v>2014</v>
      </c>
      <c r="C198" s="56">
        <v>41963</v>
      </c>
      <c r="D198" s="56">
        <v>41964</v>
      </c>
      <c r="E198" s="6" t="s">
        <v>237</v>
      </c>
      <c r="F198" s="13" t="s">
        <v>124</v>
      </c>
      <c r="G198" s="6">
        <v>52</v>
      </c>
      <c r="H198" s="17">
        <v>42</v>
      </c>
    </row>
    <row r="199" spans="1:8" ht="19.5" customHeight="1">
      <c r="A199" s="16" t="s">
        <v>128</v>
      </c>
      <c r="B199" s="7">
        <v>2014</v>
      </c>
      <c r="C199" s="56">
        <v>41982</v>
      </c>
      <c r="D199" s="56">
        <v>41983</v>
      </c>
      <c r="E199" s="6" t="s">
        <v>238</v>
      </c>
      <c r="F199" s="13" t="s">
        <v>125</v>
      </c>
      <c r="G199" s="6">
        <v>51</v>
      </c>
      <c r="H199" s="17">
        <v>47</v>
      </c>
    </row>
    <row r="200" spans="1:8" ht="19.5" customHeight="1">
      <c r="A200" s="16" t="s">
        <v>128</v>
      </c>
      <c r="B200" s="7">
        <v>2014</v>
      </c>
      <c r="C200" s="56">
        <v>41981</v>
      </c>
      <c r="D200" s="56">
        <v>41982</v>
      </c>
      <c r="E200" s="6" t="s">
        <v>239</v>
      </c>
      <c r="F200" s="13" t="s">
        <v>127</v>
      </c>
      <c r="G200" s="6">
        <v>46</v>
      </c>
      <c r="H200" s="17">
        <v>42</v>
      </c>
    </row>
    <row r="201" spans="1:8" ht="19.5" customHeight="1">
      <c r="A201" s="16" t="s">
        <v>128</v>
      </c>
      <c r="B201" s="7">
        <v>2014</v>
      </c>
      <c r="C201" s="56">
        <v>41981</v>
      </c>
      <c r="D201" s="56">
        <v>41982</v>
      </c>
      <c r="E201" s="6" t="s">
        <v>240</v>
      </c>
      <c r="F201" s="13" t="s">
        <v>125</v>
      </c>
      <c r="G201" s="6">
        <v>56</v>
      </c>
      <c r="H201" s="17">
        <v>47</v>
      </c>
    </row>
    <row r="202" spans="1:8" ht="19.5" customHeight="1">
      <c r="A202" s="16" t="s">
        <v>128</v>
      </c>
      <c r="B202" s="7">
        <v>2014</v>
      </c>
      <c r="C202" s="56">
        <v>41969</v>
      </c>
      <c r="D202" s="56">
        <v>41970</v>
      </c>
      <c r="E202" s="6" t="s">
        <v>225</v>
      </c>
      <c r="F202" s="13" t="s">
        <v>127</v>
      </c>
      <c r="G202" s="6">
        <v>48</v>
      </c>
      <c r="H202" s="17">
        <v>38</v>
      </c>
    </row>
    <row r="203" spans="1:8" ht="19.5" customHeight="1">
      <c r="A203" s="16" t="s">
        <v>128</v>
      </c>
      <c r="B203" s="7">
        <v>2014</v>
      </c>
      <c r="C203" s="56">
        <v>41969</v>
      </c>
      <c r="D203" s="56">
        <v>41970</v>
      </c>
      <c r="E203" s="6" t="s">
        <v>216</v>
      </c>
      <c r="F203" s="13" t="s">
        <v>127</v>
      </c>
      <c r="G203" s="6">
        <v>52</v>
      </c>
      <c r="H203" s="17">
        <v>43</v>
      </c>
    </row>
    <row r="204" spans="1:8" ht="19.5" customHeight="1">
      <c r="A204" s="16" t="s">
        <v>128</v>
      </c>
      <c r="B204" s="7">
        <v>2014</v>
      </c>
      <c r="C204" s="56">
        <v>41981</v>
      </c>
      <c r="D204" s="56">
        <v>41982</v>
      </c>
      <c r="E204" s="6" t="s">
        <v>217</v>
      </c>
      <c r="F204" s="13" t="s">
        <v>124</v>
      </c>
      <c r="G204" s="6">
        <v>52</v>
      </c>
      <c r="H204" s="17">
        <v>44</v>
      </c>
    </row>
    <row r="205" spans="1:8" ht="19.5" customHeight="1" thickBot="1">
      <c r="A205" s="23" t="s">
        <v>128</v>
      </c>
      <c r="B205" s="24">
        <v>2014</v>
      </c>
      <c r="C205" s="58">
        <v>41976</v>
      </c>
      <c r="D205" s="58">
        <v>41977</v>
      </c>
      <c r="E205" s="25" t="s">
        <v>221</v>
      </c>
      <c r="F205" s="54" t="s">
        <v>125</v>
      </c>
      <c r="G205" s="25">
        <v>52</v>
      </c>
      <c r="H205" s="26">
        <v>47</v>
      </c>
    </row>
    <row r="206" spans="1:8" ht="19.5" customHeight="1">
      <c r="A206" s="18" t="s">
        <v>129</v>
      </c>
      <c r="B206" s="19">
        <v>2015</v>
      </c>
      <c r="C206" s="59">
        <v>42254</v>
      </c>
      <c r="D206" s="59">
        <v>42255</v>
      </c>
      <c r="E206" s="11" t="s">
        <v>233</v>
      </c>
      <c r="F206" s="60" t="s">
        <v>124</v>
      </c>
      <c r="G206" s="11">
        <v>49</v>
      </c>
      <c r="H206" s="20">
        <v>45</v>
      </c>
    </row>
    <row r="207" spans="1:8" ht="19.5" customHeight="1">
      <c r="A207" s="16" t="s">
        <v>129</v>
      </c>
      <c r="B207" s="7">
        <v>2015</v>
      </c>
      <c r="C207" s="56">
        <v>42257</v>
      </c>
      <c r="D207" s="56">
        <v>42258</v>
      </c>
      <c r="E207" s="6" t="s">
        <v>232</v>
      </c>
      <c r="F207" s="13" t="s">
        <v>124</v>
      </c>
      <c r="G207" s="6">
        <v>49</v>
      </c>
      <c r="H207" s="17">
        <v>41</v>
      </c>
    </row>
    <row r="208" spans="1:8" ht="19.5" customHeight="1">
      <c r="A208" s="16" t="s">
        <v>129</v>
      </c>
      <c r="B208" s="7">
        <v>2015</v>
      </c>
      <c r="C208" s="56">
        <v>42277</v>
      </c>
      <c r="D208" s="56">
        <v>42278</v>
      </c>
      <c r="E208" s="6" t="s">
        <v>234</v>
      </c>
      <c r="F208" s="13" t="s">
        <v>124</v>
      </c>
      <c r="G208" s="6">
        <v>49</v>
      </c>
      <c r="H208" s="17">
        <v>42</v>
      </c>
    </row>
    <row r="209" spans="1:8" ht="19.5" customHeight="1">
      <c r="A209" s="16" t="s">
        <v>129</v>
      </c>
      <c r="B209" s="7">
        <v>2015</v>
      </c>
      <c r="C209" s="56">
        <v>42254</v>
      </c>
      <c r="D209" s="56">
        <v>42255</v>
      </c>
      <c r="E209" s="6" t="s">
        <v>241</v>
      </c>
      <c r="F209" s="13" t="s">
        <v>124</v>
      </c>
      <c r="G209" s="6">
        <v>52</v>
      </c>
      <c r="H209" s="17">
        <v>44</v>
      </c>
    </row>
    <row r="210" spans="1:8" ht="19.5" customHeight="1">
      <c r="A210" s="16" t="s">
        <v>129</v>
      </c>
      <c r="B210" s="7">
        <v>2015</v>
      </c>
      <c r="C210" s="56">
        <v>42254</v>
      </c>
      <c r="D210" s="56">
        <v>42255</v>
      </c>
      <c r="E210" s="6" t="s">
        <v>211</v>
      </c>
      <c r="F210" s="13" t="s">
        <v>125</v>
      </c>
      <c r="G210" s="6">
        <v>55</v>
      </c>
      <c r="H210" s="17">
        <v>52</v>
      </c>
    </row>
    <row r="211" spans="1:8" ht="19.5" customHeight="1">
      <c r="A211" s="16" t="s">
        <v>129</v>
      </c>
      <c r="B211" s="7">
        <v>2015</v>
      </c>
      <c r="C211" s="56">
        <v>42277</v>
      </c>
      <c r="D211" s="56">
        <v>42278</v>
      </c>
      <c r="E211" s="6" t="s">
        <v>235</v>
      </c>
      <c r="F211" s="13" t="s">
        <v>124</v>
      </c>
      <c r="G211" s="6">
        <v>47</v>
      </c>
      <c r="H211" s="17">
        <v>43</v>
      </c>
    </row>
    <row r="212" spans="1:8" ht="19.5" customHeight="1">
      <c r="A212" s="16" t="s">
        <v>129</v>
      </c>
      <c r="B212" s="7">
        <v>2015</v>
      </c>
      <c r="C212" s="56">
        <v>42264</v>
      </c>
      <c r="D212" s="56">
        <v>42265</v>
      </c>
      <c r="E212" s="6" t="s">
        <v>236</v>
      </c>
      <c r="F212" s="13" t="s">
        <v>124</v>
      </c>
      <c r="G212" s="6">
        <v>51</v>
      </c>
      <c r="H212" s="17">
        <v>46</v>
      </c>
    </row>
    <row r="213" spans="1:8" ht="19.5" customHeight="1">
      <c r="A213" s="16" t="s">
        <v>129</v>
      </c>
      <c r="B213" s="7">
        <v>2015</v>
      </c>
      <c r="C213" s="56">
        <v>42261</v>
      </c>
      <c r="D213" s="56">
        <v>42262</v>
      </c>
      <c r="E213" s="6" t="s">
        <v>200</v>
      </c>
      <c r="F213" s="13" t="s">
        <v>125</v>
      </c>
      <c r="G213" s="6">
        <v>58</v>
      </c>
      <c r="H213" s="17">
        <v>54</v>
      </c>
    </row>
    <row r="214" spans="1:8" ht="19.5" customHeight="1">
      <c r="A214" s="16" t="s">
        <v>129</v>
      </c>
      <c r="B214" s="7">
        <v>2015</v>
      </c>
      <c r="C214" s="56">
        <v>42257</v>
      </c>
      <c r="D214" s="56">
        <v>42258</v>
      </c>
      <c r="E214" s="6" t="s">
        <v>223</v>
      </c>
      <c r="F214" s="13" t="s">
        <v>125</v>
      </c>
      <c r="G214" s="6">
        <v>49</v>
      </c>
      <c r="H214" s="17">
        <v>42</v>
      </c>
    </row>
    <row r="215" spans="1:8" ht="19.5" customHeight="1">
      <c r="A215" s="16" t="s">
        <v>129</v>
      </c>
      <c r="B215" s="7">
        <v>2015</v>
      </c>
      <c r="C215" s="56">
        <v>42264</v>
      </c>
      <c r="D215" s="56">
        <v>42265</v>
      </c>
      <c r="E215" s="6" t="s">
        <v>126</v>
      </c>
      <c r="F215" s="13" t="s">
        <v>124</v>
      </c>
      <c r="G215" s="6">
        <v>52</v>
      </c>
      <c r="H215" s="17">
        <v>43</v>
      </c>
    </row>
    <row r="216" spans="1:8" ht="19.5" customHeight="1">
      <c r="A216" s="16" t="s">
        <v>129</v>
      </c>
      <c r="B216" s="7">
        <v>2015</v>
      </c>
      <c r="C216" s="56">
        <v>42257</v>
      </c>
      <c r="D216" s="56">
        <v>42258</v>
      </c>
      <c r="E216" s="6" t="s">
        <v>237</v>
      </c>
      <c r="F216" s="13" t="s">
        <v>124</v>
      </c>
      <c r="G216" s="6">
        <v>53</v>
      </c>
      <c r="H216" s="17">
        <v>43</v>
      </c>
    </row>
    <row r="217" spans="1:8" ht="19.5" customHeight="1">
      <c r="A217" s="16" t="s">
        <v>129</v>
      </c>
      <c r="B217" s="7">
        <v>2015</v>
      </c>
      <c r="C217" s="56">
        <v>42277</v>
      </c>
      <c r="D217" s="56">
        <v>42278</v>
      </c>
      <c r="E217" s="6" t="s">
        <v>238</v>
      </c>
      <c r="F217" s="13" t="s">
        <v>125</v>
      </c>
      <c r="G217" s="6">
        <v>50</v>
      </c>
      <c r="H217" s="17">
        <v>46</v>
      </c>
    </row>
    <row r="218" spans="1:8" ht="19.5" customHeight="1">
      <c r="A218" s="16" t="s">
        <v>129</v>
      </c>
      <c r="B218" s="7">
        <v>2015</v>
      </c>
      <c r="C218" s="56">
        <v>42275</v>
      </c>
      <c r="D218" s="56">
        <v>42276</v>
      </c>
      <c r="E218" s="6" t="s">
        <v>239</v>
      </c>
      <c r="F218" s="13" t="s">
        <v>127</v>
      </c>
      <c r="G218" s="6">
        <v>46</v>
      </c>
      <c r="H218" s="17">
        <v>42</v>
      </c>
    </row>
    <row r="219" spans="1:8" ht="19.5" customHeight="1">
      <c r="A219" s="16" t="s">
        <v>129</v>
      </c>
      <c r="B219" s="7">
        <v>2015</v>
      </c>
      <c r="C219" s="56">
        <v>42275</v>
      </c>
      <c r="D219" s="56">
        <v>42276</v>
      </c>
      <c r="E219" s="6" t="s">
        <v>240</v>
      </c>
      <c r="F219" s="13" t="s">
        <v>125</v>
      </c>
      <c r="G219" s="6">
        <v>54</v>
      </c>
      <c r="H219" s="17">
        <v>46</v>
      </c>
    </row>
    <row r="220" spans="1:8" ht="19.5" customHeight="1">
      <c r="A220" s="16" t="s">
        <v>129</v>
      </c>
      <c r="B220" s="7">
        <v>2015</v>
      </c>
      <c r="C220" s="56">
        <v>42261</v>
      </c>
      <c r="D220" s="56">
        <v>42262</v>
      </c>
      <c r="E220" s="6" t="s">
        <v>225</v>
      </c>
      <c r="F220" s="13" t="s">
        <v>127</v>
      </c>
      <c r="G220" s="6">
        <v>47</v>
      </c>
      <c r="H220" s="17">
        <v>38</v>
      </c>
    </row>
    <row r="221" spans="1:8" ht="19.5" customHeight="1">
      <c r="A221" s="16" t="s">
        <v>129</v>
      </c>
      <c r="B221" s="7">
        <v>2015</v>
      </c>
      <c r="C221" s="56">
        <v>42261</v>
      </c>
      <c r="D221" s="56">
        <v>42262</v>
      </c>
      <c r="E221" s="6" t="s">
        <v>216</v>
      </c>
      <c r="F221" s="13" t="s">
        <v>127</v>
      </c>
      <c r="G221" s="6">
        <v>52</v>
      </c>
      <c r="H221" s="17">
        <v>43</v>
      </c>
    </row>
    <row r="222" spans="1:8" ht="19.5" customHeight="1">
      <c r="A222" s="16" t="s">
        <v>129</v>
      </c>
      <c r="B222" s="7">
        <v>2015</v>
      </c>
      <c r="C222" s="56">
        <v>42275</v>
      </c>
      <c r="D222" s="56">
        <v>42276</v>
      </c>
      <c r="E222" s="6" t="s">
        <v>210</v>
      </c>
      <c r="F222" s="13" t="s">
        <v>124</v>
      </c>
      <c r="G222" s="6">
        <v>51</v>
      </c>
      <c r="H222" s="17">
        <v>45</v>
      </c>
    </row>
    <row r="223" spans="1:8" ht="19.5" customHeight="1" thickBot="1">
      <c r="A223" s="23" t="s">
        <v>129</v>
      </c>
      <c r="B223" s="24">
        <v>2015</v>
      </c>
      <c r="C223" s="58">
        <v>42264</v>
      </c>
      <c r="D223" s="58">
        <v>42265</v>
      </c>
      <c r="E223" s="25" t="s">
        <v>221</v>
      </c>
      <c r="F223" s="54" t="s">
        <v>125</v>
      </c>
      <c r="G223" s="25">
        <v>51</v>
      </c>
      <c r="H223" s="26">
        <v>43</v>
      </c>
    </row>
    <row r="224" spans="1:8" ht="19.5" customHeight="1">
      <c r="A224" s="18" t="s">
        <v>130</v>
      </c>
      <c r="B224" s="19">
        <v>2016</v>
      </c>
      <c r="C224" s="59">
        <v>42619</v>
      </c>
      <c r="D224" s="59">
        <v>42620</v>
      </c>
      <c r="E224" s="11" t="s">
        <v>233</v>
      </c>
      <c r="F224" s="60" t="s">
        <v>124</v>
      </c>
      <c r="G224" s="11">
        <v>49</v>
      </c>
      <c r="H224" s="20">
        <v>43</v>
      </c>
    </row>
    <row r="225" spans="1:8" ht="19.5" customHeight="1">
      <c r="A225" s="16" t="s">
        <v>130</v>
      </c>
      <c r="B225" s="7">
        <v>2016</v>
      </c>
      <c r="C225" s="56">
        <v>42621</v>
      </c>
      <c r="D225" s="56">
        <v>42622</v>
      </c>
      <c r="E225" s="6" t="s">
        <v>232</v>
      </c>
      <c r="F225" s="13" t="s">
        <v>124</v>
      </c>
      <c r="G225" s="6">
        <v>52</v>
      </c>
      <c r="H225" s="17">
        <v>49</v>
      </c>
    </row>
    <row r="226" spans="1:8" ht="19.5" customHeight="1">
      <c r="A226" s="16" t="s">
        <v>130</v>
      </c>
      <c r="B226" s="7">
        <v>2016</v>
      </c>
      <c r="C226" s="56">
        <v>42642</v>
      </c>
      <c r="D226" s="56">
        <v>42643</v>
      </c>
      <c r="E226" s="6" t="s">
        <v>234</v>
      </c>
      <c r="F226" s="13" t="s">
        <v>124</v>
      </c>
      <c r="G226" s="6">
        <v>48</v>
      </c>
      <c r="H226" s="17">
        <v>42</v>
      </c>
    </row>
    <row r="227" spans="1:8" ht="19.5" customHeight="1">
      <c r="A227" s="16" t="s">
        <v>130</v>
      </c>
      <c r="B227" s="7">
        <v>2016</v>
      </c>
      <c r="C227" s="56">
        <v>42619</v>
      </c>
      <c r="D227" s="56">
        <v>42620</v>
      </c>
      <c r="E227" s="6" t="s">
        <v>241</v>
      </c>
      <c r="F227" s="13" t="s">
        <v>124</v>
      </c>
      <c r="G227" s="6">
        <v>56</v>
      </c>
      <c r="H227" s="17">
        <v>50</v>
      </c>
    </row>
    <row r="228" spans="1:8" ht="19.5" customHeight="1">
      <c r="A228" s="16" t="s">
        <v>130</v>
      </c>
      <c r="B228" s="7">
        <v>2016</v>
      </c>
      <c r="C228" s="56">
        <v>42619</v>
      </c>
      <c r="D228" s="56">
        <v>42620</v>
      </c>
      <c r="E228" s="6" t="s">
        <v>211</v>
      </c>
      <c r="F228" s="13" t="s">
        <v>125</v>
      </c>
      <c r="G228" s="6">
        <v>55</v>
      </c>
      <c r="H228" s="17">
        <v>51</v>
      </c>
    </row>
    <row r="229" spans="1:8" ht="19.5" customHeight="1">
      <c r="A229" s="16" t="s">
        <v>130</v>
      </c>
      <c r="B229" s="7">
        <v>2016</v>
      </c>
      <c r="C229" s="56">
        <v>42642</v>
      </c>
      <c r="D229" s="56">
        <v>42643</v>
      </c>
      <c r="E229" s="6" t="s">
        <v>235</v>
      </c>
      <c r="F229" s="13" t="s">
        <v>124</v>
      </c>
      <c r="G229" s="6">
        <v>48</v>
      </c>
      <c r="H229" s="17">
        <v>44</v>
      </c>
    </row>
    <row r="230" spans="1:8" ht="19.5" customHeight="1">
      <c r="A230" s="16" t="s">
        <v>130</v>
      </c>
      <c r="B230" s="7">
        <v>2016</v>
      </c>
      <c r="C230" s="56">
        <v>42628</v>
      </c>
      <c r="D230" s="56">
        <v>42629</v>
      </c>
      <c r="E230" s="6" t="s">
        <v>236</v>
      </c>
      <c r="F230" s="13" t="s">
        <v>124</v>
      </c>
      <c r="G230" s="6">
        <v>50</v>
      </c>
      <c r="H230" s="17">
        <v>43</v>
      </c>
    </row>
    <row r="231" spans="1:8" ht="19.5" customHeight="1">
      <c r="A231" s="16" t="s">
        <v>130</v>
      </c>
      <c r="B231" s="7">
        <v>2016</v>
      </c>
      <c r="C231" s="56">
        <v>42626</v>
      </c>
      <c r="D231" s="56">
        <v>42627</v>
      </c>
      <c r="E231" s="6" t="s">
        <v>200</v>
      </c>
      <c r="F231" s="13" t="s">
        <v>125</v>
      </c>
      <c r="G231" s="6">
        <v>58</v>
      </c>
      <c r="H231" s="17">
        <v>55</v>
      </c>
    </row>
    <row r="232" spans="1:8" ht="19.5" customHeight="1">
      <c r="A232" s="16" t="s">
        <v>130</v>
      </c>
      <c r="B232" s="7">
        <v>2016</v>
      </c>
      <c r="C232" s="56">
        <v>42621</v>
      </c>
      <c r="D232" s="56">
        <v>42622</v>
      </c>
      <c r="E232" s="6" t="s">
        <v>223</v>
      </c>
      <c r="F232" s="13" t="s">
        <v>125</v>
      </c>
      <c r="G232" s="6">
        <v>48</v>
      </c>
      <c r="H232" s="17">
        <v>41</v>
      </c>
    </row>
    <row r="233" spans="1:8" ht="19.5" customHeight="1">
      <c r="A233" s="16" t="s">
        <v>130</v>
      </c>
      <c r="B233" s="7">
        <v>2016</v>
      </c>
      <c r="C233" s="56">
        <v>42628</v>
      </c>
      <c r="D233" s="56">
        <v>42629</v>
      </c>
      <c r="E233" s="6" t="s">
        <v>126</v>
      </c>
      <c r="F233" s="13" t="s">
        <v>124</v>
      </c>
      <c r="G233" s="6">
        <v>49</v>
      </c>
      <c r="H233" s="17">
        <v>40</v>
      </c>
    </row>
    <row r="234" spans="1:8" ht="19.5" customHeight="1">
      <c r="A234" s="16" t="s">
        <v>130</v>
      </c>
      <c r="B234" s="7">
        <v>2016</v>
      </c>
      <c r="C234" s="56">
        <v>42621</v>
      </c>
      <c r="D234" s="56">
        <v>42622</v>
      </c>
      <c r="E234" s="6" t="s">
        <v>237</v>
      </c>
      <c r="F234" s="13" t="s">
        <v>124</v>
      </c>
      <c r="G234" s="6">
        <v>54</v>
      </c>
      <c r="H234" s="17">
        <v>42</v>
      </c>
    </row>
    <row r="235" spans="1:8" ht="19.5" customHeight="1">
      <c r="A235" s="16" t="s">
        <v>130</v>
      </c>
      <c r="B235" s="7">
        <v>2016</v>
      </c>
      <c r="C235" s="56">
        <v>42642</v>
      </c>
      <c r="D235" s="56">
        <v>42643</v>
      </c>
      <c r="E235" s="6" t="s">
        <v>238</v>
      </c>
      <c r="F235" s="13" t="s">
        <v>125</v>
      </c>
      <c r="G235" s="6">
        <v>51</v>
      </c>
      <c r="H235" s="17">
        <v>47</v>
      </c>
    </row>
    <row r="236" spans="1:8" ht="19.5" customHeight="1">
      <c r="A236" s="16" t="s">
        <v>130</v>
      </c>
      <c r="B236" s="7">
        <v>2016</v>
      </c>
      <c r="C236" s="56">
        <v>42639</v>
      </c>
      <c r="D236" s="56">
        <v>42640</v>
      </c>
      <c r="E236" s="6" t="s">
        <v>239</v>
      </c>
      <c r="F236" s="13" t="s">
        <v>127</v>
      </c>
      <c r="G236" s="6">
        <v>47</v>
      </c>
      <c r="H236" s="17">
        <v>42</v>
      </c>
    </row>
    <row r="237" spans="1:8" ht="19.5" customHeight="1">
      <c r="A237" s="16" t="s">
        <v>130</v>
      </c>
      <c r="B237" s="7">
        <v>2016</v>
      </c>
      <c r="C237" s="56">
        <v>42639</v>
      </c>
      <c r="D237" s="56">
        <v>42640</v>
      </c>
      <c r="E237" s="6" t="s">
        <v>240</v>
      </c>
      <c r="F237" s="13" t="s">
        <v>125</v>
      </c>
      <c r="G237" s="6">
        <v>52</v>
      </c>
      <c r="H237" s="17">
        <v>48</v>
      </c>
    </row>
    <row r="238" spans="1:8" ht="19.5" customHeight="1">
      <c r="A238" s="16" t="s">
        <v>130</v>
      </c>
      <c r="B238" s="7">
        <v>2016</v>
      </c>
      <c r="C238" s="56">
        <v>42626</v>
      </c>
      <c r="D238" s="56">
        <v>42627</v>
      </c>
      <c r="E238" s="6" t="s">
        <v>225</v>
      </c>
      <c r="F238" s="13" t="s">
        <v>127</v>
      </c>
      <c r="G238" s="6">
        <v>46</v>
      </c>
      <c r="H238" s="17">
        <v>36</v>
      </c>
    </row>
    <row r="239" spans="1:8" ht="19.5" customHeight="1">
      <c r="A239" s="16" t="s">
        <v>130</v>
      </c>
      <c r="B239" s="7">
        <v>2016</v>
      </c>
      <c r="C239" s="56">
        <v>42627</v>
      </c>
      <c r="D239" s="56">
        <v>42628</v>
      </c>
      <c r="E239" s="6" t="s">
        <v>216</v>
      </c>
      <c r="F239" s="13" t="s">
        <v>127</v>
      </c>
      <c r="G239" s="6">
        <v>52</v>
      </c>
      <c r="H239" s="17">
        <v>44</v>
      </c>
    </row>
    <row r="240" spans="1:8" ht="19.5" customHeight="1">
      <c r="A240" s="16" t="s">
        <v>130</v>
      </c>
      <c r="B240" s="7">
        <v>2016</v>
      </c>
      <c r="C240" s="56">
        <v>42639</v>
      </c>
      <c r="D240" s="56">
        <v>42640</v>
      </c>
      <c r="E240" s="6" t="s">
        <v>210</v>
      </c>
      <c r="F240" s="13" t="s">
        <v>124</v>
      </c>
      <c r="G240" s="6">
        <v>50</v>
      </c>
      <c r="H240" s="17">
        <v>44</v>
      </c>
    </row>
    <row r="241" spans="1:8" ht="19.5" customHeight="1" thickBot="1">
      <c r="A241" s="23" t="s">
        <v>130</v>
      </c>
      <c r="B241" s="24">
        <v>2016</v>
      </c>
      <c r="C241" s="58">
        <v>42628</v>
      </c>
      <c r="D241" s="58">
        <v>42629</v>
      </c>
      <c r="E241" s="25" t="s">
        <v>221</v>
      </c>
      <c r="F241" s="54" t="s">
        <v>125</v>
      </c>
      <c r="G241" s="25">
        <v>47</v>
      </c>
      <c r="H241" s="26">
        <v>44</v>
      </c>
    </row>
    <row r="242" spans="1:8" ht="19.5" customHeight="1">
      <c r="A242" s="18" t="s">
        <v>131</v>
      </c>
      <c r="B242" s="19">
        <v>2017</v>
      </c>
      <c r="C242" s="59">
        <v>42982</v>
      </c>
      <c r="D242" s="59">
        <v>42983</v>
      </c>
      <c r="E242" s="11" t="s">
        <v>233</v>
      </c>
      <c r="F242" s="60" t="s">
        <v>124</v>
      </c>
      <c r="G242" s="11">
        <v>46</v>
      </c>
      <c r="H242" s="20">
        <v>34</v>
      </c>
    </row>
    <row r="243" spans="1:8" ht="19.5" customHeight="1">
      <c r="A243" s="16" t="s">
        <v>131</v>
      </c>
      <c r="B243" s="7">
        <v>2017</v>
      </c>
      <c r="C243" s="56">
        <v>42997</v>
      </c>
      <c r="D243" s="56">
        <v>42998</v>
      </c>
      <c r="E243" s="6" t="s">
        <v>232</v>
      </c>
      <c r="F243" s="13" t="s">
        <v>124</v>
      </c>
      <c r="G243" s="6">
        <v>53</v>
      </c>
      <c r="H243" s="17">
        <v>44</v>
      </c>
    </row>
    <row r="244" spans="1:8" ht="19.5" customHeight="1">
      <c r="A244" s="16" t="s">
        <v>131</v>
      </c>
      <c r="B244" s="7">
        <v>2017</v>
      </c>
      <c r="C244" s="56">
        <v>43006</v>
      </c>
      <c r="D244" s="56">
        <v>43007</v>
      </c>
      <c r="E244" s="6" t="s">
        <v>234</v>
      </c>
      <c r="F244" s="13" t="s">
        <v>124</v>
      </c>
      <c r="G244" s="6">
        <v>48</v>
      </c>
      <c r="H244" s="17">
        <v>42</v>
      </c>
    </row>
    <row r="245" spans="1:8" ht="19.5" customHeight="1">
      <c r="A245" s="16" t="s">
        <v>131</v>
      </c>
      <c r="B245" s="7">
        <v>2017</v>
      </c>
      <c r="C245" s="56">
        <v>42982</v>
      </c>
      <c r="D245" s="56">
        <v>42983</v>
      </c>
      <c r="E245" s="6" t="s">
        <v>203</v>
      </c>
      <c r="F245" s="13" t="s">
        <v>124</v>
      </c>
      <c r="G245" s="6">
        <v>46</v>
      </c>
      <c r="H245" s="17">
        <v>41</v>
      </c>
    </row>
    <row r="246" spans="1:8" ht="19.5" customHeight="1">
      <c r="A246" s="16" t="s">
        <v>131</v>
      </c>
      <c r="B246" s="7">
        <v>2017</v>
      </c>
      <c r="C246" s="56">
        <v>42982</v>
      </c>
      <c r="D246" s="56">
        <v>42983</v>
      </c>
      <c r="E246" s="6" t="s">
        <v>211</v>
      </c>
      <c r="F246" s="13" t="s">
        <v>125</v>
      </c>
      <c r="G246" s="6">
        <v>54</v>
      </c>
      <c r="H246" s="17">
        <v>51</v>
      </c>
    </row>
    <row r="247" spans="1:8" ht="19.5" customHeight="1">
      <c r="A247" s="16" t="s">
        <v>131</v>
      </c>
      <c r="B247" s="7">
        <v>2017</v>
      </c>
      <c r="C247" s="56">
        <v>43006</v>
      </c>
      <c r="D247" s="56">
        <v>43007</v>
      </c>
      <c r="E247" s="6" t="s">
        <v>235</v>
      </c>
      <c r="F247" s="13" t="s">
        <v>124</v>
      </c>
      <c r="G247" s="6">
        <v>48</v>
      </c>
      <c r="H247" s="17">
        <v>44</v>
      </c>
    </row>
    <row r="248" spans="1:8" ht="19.5" customHeight="1">
      <c r="A248" s="16" t="s">
        <v>131</v>
      </c>
      <c r="B248" s="7">
        <v>2017</v>
      </c>
      <c r="C248" s="56">
        <v>43011</v>
      </c>
      <c r="D248" s="56">
        <v>43012</v>
      </c>
      <c r="E248" s="6" t="s">
        <v>236</v>
      </c>
      <c r="F248" s="13" t="s">
        <v>124</v>
      </c>
      <c r="G248" s="6">
        <v>48</v>
      </c>
      <c r="H248" s="17">
        <v>43</v>
      </c>
    </row>
    <row r="249" spans="1:8" ht="19.5" customHeight="1">
      <c r="A249" s="16" t="s">
        <v>131</v>
      </c>
      <c r="B249" s="7">
        <v>2017</v>
      </c>
      <c r="C249" s="56">
        <v>42998</v>
      </c>
      <c r="D249" s="56">
        <v>42999</v>
      </c>
      <c r="E249" s="6" t="s">
        <v>200</v>
      </c>
      <c r="F249" s="13" t="s">
        <v>125</v>
      </c>
      <c r="G249" s="6">
        <v>57</v>
      </c>
      <c r="H249" s="17">
        <v>54</v>
      </c>
    </row>
    <row r="250" spans="1:8" ht="19.5" customHeight="1">
      <c r="A250" s="16" t="s">
        <v>131</v>
      </c>
      <c r="B250" s="7">
        <v>2017</v>
      </c>
      <c r="C250" s="56">
        <v>42997</v>
      </c>
      <c r="D250" s="56">
        <v>42998</v>
      </c>
      <c r="E250" s="6" t="s">
        <v>223</v>
      </c>
      <c r="F250" s="13" t="s">
        <v>125</v>
      </c>
      <c r="G250" s="6">
        <v>49</v>
      </c>
      <c r="H250" s="17">
        <v>40</v>
      </c>
    </row>
    <row r="251" spans="1:8" ht="19.5" customHeight="1">
      <c r="A251" s="16" t="s">
        <v>131</v>
      </c>
      <c r="B251" s="7">
        <v>2017</v>
      </c>
      <c r="C251" s="56">
        <v>42992</v>
      </c>
      <c r="D251" s="56">
        <v>42993</v>
      </c>
      <c r="E251" s="6" t="s">
        <v>126</v>
      </c>
      <c r="F251" s="13" t="s">
        <v>124</v>
      </c>
      <c r="G251" s="6">
        <v>49</v>
      </c>
      <c r="H251" s="17">
        <v>42</v>
      </c>
    </row>
    <row r="252" spans="1:8" ht="19.5" customHeight="1">
      <c r="A252" s="16" t="s">
        <v>131</v>
      </c>
      <c r="B252" s="7">
        <v>2017</v>
      </c>
      <c r="C252" s="56">
        <v>43011</v>
      </c>
      <c r="D252" s="56">
        <v>43012</v>
      </c>
      <c r="E252" s="6" t="s">
        <v>237</v>
      </c>
      <c r="F252" s="13" t="s">
        <v>124</v>
      </c>
      <c r="G252" s="6">
        <v>51</v>
      </c>
      <c r="H252" s="17">
        <v>41</v>
      </c>
    </row>
    <row r="253" spans="1:8" ht="19.5" customHeight="1">
      <c r="A253" s="16" t="s">
        <v>131</v>
      </c>
      <c r="B253" s="7">
        <v>2017</v>
      </c>
      <c r="C253" s="56">
        <v>43006</v>
      </c>
      <c r="D253" s="56">
        <v>43007</v>
      </c>
      <c r="E253" s="6" t="s">
        <v>238</v>
      </c>
      <c r="F253" s="13" t="s">
        <v>125</v>
      </c>
      <c r="G253" s="6">
        <v>50</v>
      </c>
      <c r="H253" s="17">
        <v>46</v>
      </c>
    </row>
    <row r="254" spans="1:8" ht="19.5" customHeight="1">
      <c r="A254" s="16" t="s">
        <v>131</v>
      </c>
      <c r="B254" s="7">
        <v>2017</v>
      </c>
      <c r="C254" s="56">
        <v>43003</v>
      </c>
      <c r="D254" s="56">
        <v>43004</v>
      </c>
      <c r="E254" s="6" t="s">
        <v>239</v>
      </c>
      <c r="F254" s="13" t="s">
        <v>127</v>
      </c>
      <c r="G254" s="6">
        <v>44</v>
      </c>
      <c r="H254" s="17">
        <v>40</v>
      </c>
    </row>
    <row r="255" spans="1:8" ht="19.5" customHeight="1">
      <c r="A255" s="16" t="s">
        <v>131</v>
      </c>
      <c r="B255" s="7">
        <v>2017</v>
      </c>
      <c r="C255" s="56">
        <v>43003</v>
      </c>
      <c r="D255" s="56">
        <v>43004</v>
      </c>
      <c r="E255" s="6" t="s">
        <v>240</v>
      </c>
      <c r="F255" s="13" t="s">
        <v>125</v>
      </c>
      <c r="G255" s="6">
        <v>52</v>
      </c>
      <c r="H255" s="17">
        <v>47</v>
      </c>
    </row>
    <row r="256" spans="1:8" ht="19.5" customHeight="1">
      <c r="A256" s="16" t="s">
        <v>131</v>
      </c>
      <c r="B256" s="7">
        <v>2017</v>
      </c>
      <c r="C256" s="56">
        <v>42998</v>
      </c>
      <c r="D256" s="56">
        <v>42999</v>
      </c>
      <c r="E256" s="6" t="s">
        <v>225</v>
      </c>
      <c r="F256" s="13" t="s">
        <v>127</v>
      </c>
      <c r="G256" s="6">
        <v>48</v>
      </c>
      <c r="H256" s="17">
        <v>38</v>
      </c>
    </row>
    <row r="257" spans="1:8" ht="19.5" customHeight="1">
      <c r="A257" s="16" t="s">
        <v>131</v>
      </c>
      <c r="B257" s="7">
        <v>2017</v>
      </c>
      <c r="C257" s="56">
        <v>43011</v>
      </c>
      <c r="D257" s="56">
        <v>43012</v>
      </c>
      <c r="E257" s="6" t="s">
        <v>216</v>
      </c>
      <c r="F257" s="13" t="s">
        <v>127</v>
      </c>
      <c r="G257" s="6">
        <v>52</v>
      </c>
      <c r="H257" s="17">
        <v>43</v>
      </c>
    </row>
    <row r="258" spans="1:8" ht="19.5" customHeight="1">
      <c r="A258" s="16" t="s">
        <v>131</v>
      </c>
      <c r="B258" s="7">
        <v>2017</v>
      </c>
      <c r="C258" s="56">
        <v>43003</v>
      </c>
      <c r="D258" s="56">
        <v>43004</v>
      </c>
      <c r="E258" s="6" t="s">
        <v>210</v>
      </c>
      <c r="F258" s="13" t="s">
        <v>124</v>
      </c>
      <c r="G258" s="6">
        <v>52</v>
      </c>
      <c r="H258" s="17">
        <v>43</v>
      </c>
    </row>
    <row r="259" spans="1:8" ht="19.5" customHeight="1" thickBot="1">
      <c r="A259" s="23" t="s">
        <v>131</v>
      </c>
      <c r="B259" s="24">
        <v>2017</v>
      </c>
      <c r="C259" s="58">
        <v>42992</v>
      </c>
      <c r="D259" s="58">
        <v>42993</v>
      </c>
      <c r="E259" s="25" t="s">
        <v>221</v>
      </c>
      <c r="F259" s="54" t="s">
        <v>125</v>
      </c>
      <c r="G259" s="25">
        <v>50</v>
      </c>
      <c r="H259" s="26">
        <v>43</v>
      </c>
    </row>
    <row r="260" spans="1:8" ht="19.5" customHeight="1">
      <c r="A260" s="18" t="s">
        <v>132</v>
      </c>
      <c r="B260" s="19">
        <v>2018</v>
      </c>
      <c r="C260" s="59">
        <v>43368</v>
      </c>
      <c r="D260" s="59">
        <v>43369</v>
      </c>
      <c r="E260" s="11" t="s">
        <v>233</v>
      </c>
      <c r="F260" s="60" t="s">
        <v>124</v>
      </c>
      <c r="G260" s="11">
        <v>47</v>
      </c>
      <c r="H260" s="20">
        <v>40</v>
      </c>
    </row>
    <row r="261" spans="1:8" ht="19.5" customHeight="1">
      <c r="A261" s="16" t="s">
        <v>132</v>
      </c>
      <c r="B261" s="7">
        <v>2018</v>
      </c>
      <c r="C261" s="56">
        <v>43349</v>
      </c>
      <c r="D261" s="56">
        <v>43350</v>
      </c>
      <c r="E261" s="6" t="s">
        <v>232</v>
      </c>
      <c r="F261" s="13" t="s">
        <v>124</v>
      </c>
      <c r="G261" s="6">
        <v>51</v>
      </c>
      <c r="H261" s="17">
        <v>45</v>
      </c>
    </row>
    <row r="262" spans="1:8" ht="19.5" customHeight="1">
      <c r="A262" s="16" t="s">
        <v>132</v>
      </c>
      <c r="B262" s="7">
        <v>2018</v>
      </c>
      <c r="C262" s="56">
        <v>43370</v>
      </c>
      <c r="D262" s="56">
        <v>43371</v>
      </c>
      <c r="E262" s="6" t="s">
        <v>234</v>
      </c>
      <c r="F262" s="13" t="s">
        <v>124</v>
      </c>
      <c r="G262" s="6">
        <v>49</v>
      </c>
      <c r="H262" s="17">
        <v>42</v>
      </c>
    </row>
    <row r="263" spans="1:8" ht="19.5" customHeight="1">
      <c r="A263" s="16" t="s">
        <v>132</v>
      </c>
      <c r="B263" s="7">
        <v>2018</v>
      </c>
      <c r="C263" s="56">
        <v>43368</v>
      </c>
      <c r="D263" s="56">
        <v>43369</v>
      </c>
      <c r="E263" s="6" t="s">
        <v>203</v>
      </c>
      <c r="F263" s="13" t="s">
        <v>124</v>
      </c>
      <c r="G263" s="6">
        <v>52</v>
      </c>
      <c r="H263" s="17">
        <v>42</v>
      </c>
    </row>
    <row r="264" spans="1:8" ht="19.5" customHeight="1">
      <c r="A264" s="16" t="s">
        <v>132</v>
      </c>
      <c r="B264" s="7">
        <v>2018</v>
      </c>
      <c r="C264" s="56">
        <v>43368</v>
      </c>
      <c r="D264" s="56">
        <v>43369</v>
      </c>
      <c r="E264" s="6" t="s">
        <v>211</v>
      </c>
      <c r="F264" s="13" t="s">
        <v>125</v>
      </c>
      <c r="G264" s="6">
        <v>55</v>
      </c>
      <c r="H264" s="17">
        <v>50</v>
      </c>
    </row>
    <row r="265" spans="1:8" ht="19.5" customHeight="1">
      <c r="A265" s="16" t="s">
        <v>132</v>
      </c>
      <c r="B265" s="7">
        <v>2018</v>
      </c>
      <c r="C265" s="56">
        <v>43370</v>
      </c>
      <c r="D265" s="56">
        <v>43371</v>
      </c>
      <c r="E265" s="6" t="s">
        <v>235</v>
      </c>
      <c r="F265" s="13" t="s">
        <v>124</v>
      </c>
      <c r="G265" s="6">
        <v>49</v>
      </c>
      <c r="H265" s="17">
        <v>44</v>
      </c>
    </row>
    <row r="266" spans="1:8" ht="19.5" customHeight="1">
      <c r="A266" s="16" t="s">
        <v>132</v>
      </c>
      <c r="B266" s="7">
        <v>2018</v>
      </c>
      <c r="C266" s="56">
        <v>43374</v>
      </c>
      <c r="D266" s="56">
        <v>43375</v>
      </c>
      <c r="E266" s="6" t="s">
        <v>236</v>
      </c>
      <c r="F266" s="13" t="s">
        <v>124</v>
      </c>
      <c r="G266" s="6">
        <v>48</v>
      </c>
      <c r="H266" s="17">
        <v>42</v>
      </c>
    </row>
    <row r="267" spans="1:8" ht="19.5" customHeight="1">
      <c r="A267" s="16" t="s">
        <v>132</v>
      </c>
      <c r="B267" s="7">
        <v>2018</v>
      </c>
      <c r="C267" s="56">
        <v>43354</v>
      </c>
      <c r="D267" s="56">
        <v>43355</v>
      </c>
      <c r="E267" s="6" t="s">
        <v>200</v>
      </c>
      <c r="F267" s="13" t="s">
        <v>125</v>
      </c>
      <c r="G267" s="6">
        <v>56</v>
      </c>
      <c r="H267" s="17">
        <v>53</v>
      </c>
    </row>
    <row r="268" spans="1:8" ht="19.5" customHeight="1">
      <c r="A268" s="16" t="s">
        <v>132</v>
      </c>
      <c r="B268" s="7">
        <v>2018</v>
      </c>
      <c r="C268" s="56">
        <v>43374</v>
      </c>
      <c r="D268" s="56">
        <v>43375</v>
      </c>
      <c r="E268" s="6" t="s">
        <v>223</v>
      </c>
      <c r="F268" s="13" t="s">
        <v>125</v>
      </c>
      <c r="G268" s="6">
        <v>48</v>
      </c>
      <c r="H268" s="17">
        <v>42</v>
      </c>
    </row>
    <row r="269" spans="1:8" ht="19.5" customHeight="1">
      <c r="A269" s="16" t="s">
        <v>132</v>
      </c>
      <c r="B269" s="7">
        <v>2018</v>
      </c>
      <c r="C269" s="56">
        <v>43362</v>
      </c>
      <c r="D269" s="56">
        <v>43363</v>
      </c>
      <c r="E269" s="6" t="s">
        <v>126</v>
      </c>
      <c r="F269" s="13" t="s">
        <v>124</v>
      </c>
      <c r="G269" s="6">
        <v>50</v>
      </c>
      <c r="H269" s="17">
        <v>42</v>
      </c>
    </row>
    <row r="270" spans="1:8" ht="19.5" customHeight="1">
      <c r="A270" s="16" t="s">
        <v>132</v>
      </c>
      <c r="B270" s="7">
        <v>2018</v>
      </c>
      <c r="C270" s="56">
        <v>43374</v>
      </c>
      <c r="D270" s="56">
        <v>43375</v>
      </c>
      <c r="E270" s="6" t="s">
        <v>237</v>
      </c>
      <c r="F270" s="13" t="s">
        <v>124</v>
      </c>
      <c r="G270" s="6">
        <v>55</v>
      </c>
      <c r="H270" s="17">
        <v>43</v>
      </c>
    </row>
    <row r="271" spans="1:8" ht="19.5" customHeight="1">
      <c r="A271" s="16" t="s">
        <v>132</v>
      </c>
      <c r="B271" s="7">
        <v>2018</v>
      </c>
      <c r="C271" s="56">
        <v>43370</v>
      </c>
      <c r="D271" s="56">
        <v>43371</v>
      </c>
      <c r="E271" s="6" t="s">
        <v>238</v>
      </c>
      <c r="F271" s="13" t="s">
        <v>125</v>
      </c>
      <c r="G271" s="6">
        <v>49</v>
      </c>
      <c r="H271" s="17">
        <v>48</v>
      </c>
    </row>
    <row r="272" spans="1:8" ht="19.5" customHeight="1">
      <c r="A272" s="16" t="s">
        <v>132</v>
      </c>
      <c r="B272" s="7">
        <v>2018</v>
      </c>
      <c r="C272" s="56">
        <v>43361</v>
      </c>
      <c r="D272" s="56">
        <v>43362</v>
      </c>
      <c r="E272" s="6" t="s">
        <v>239</v>
      </c>
      <c r="F272" s="13" t="s">
        <v>127</v>
      </c>
      <c r="G272" s="6">
        <v>46</v>
      </c>
      <c r="H272" s="17">
        <v>40</v>
      </c>
    </row>
    <row r="273" spans="1:8" ht="19.5" customHeight="1">
      <c r="A273" s="16" t="s">
        <v>132</v>
      </c>
      <c r="B273" s="7">
        <v>2018</v>
      </c>
      <c r="C273" s="56">
        <v>43361</v>
      </c>
      <c r="D273" s="56">
        <v>43362</v>
      </c>
      <c r="E273" s="6" t="s">
        <v>240</v>
      </c>
      <c r="F273" s="13" t="s">
        <v>125</v>
      </c>
      <c r="G273" s="6">
        <v>52</v>
      </c>
      <c r="H273" s="17">
        <v>46</v>
      </c>
    </row>
    <row r="274" spans="1:8" ht="19.5" customHeight="1">
      <c r="A274" s="16" t="s">
        <v>132</v>
      </c>
      <c r="B274" s="7">
        <v>2018</v>
      </c>
      <c r="C274" s="56">
        <v>43354</v>
      </c>
      <c r="D274" s="56">
        <v>43355</v>
      </c>
      <c r="E274" s="6" t="s">
        <v>225</v>
      </c>
      <c r="F274" s="13" t="s">
        <v>127</v>
      </c>
      <c r="G274" s="6">
        <v>48</v>
      </c>
      <c r="H274" s="17">
        <v>40</v>
      </c>
    </row>
    <row r="275" spans="1:8" ht="19.5" customHeight="1">
      <c r="A275" s="16" t="s">
        <v>132</v>
      </c>
      <c r="B275" s="7">
        <v>2018</v>
      </c>
      <c r="C275" s="56">
        <v>43354</v>
      </c>
      <c r="D275" s="56">
        <v>43355</v>
      </c>
      <c r="E275" s="6" t="s">
        <v>216</v>
      </c>
      <c r="F275" s="13" t="s">
        <v>127</v>
      </c>
      <c r="G275" s="6">
        <v>52</v>
      </c>
      <c r="H275" s="17">
        <v>46</v>
      </c>
    </row>
    <row r="276" spans="1:8" ht="19.5" customHeight="1">
      <c r="A276" s="16" t="s">
        <v>132</v>
      </c>
      <c r="B276" s="7">
        <v>2018</v>
      </c>
      <c r="C276" s="56">
        <v>43361</v>
      </c>
      <c r="D276" s="56">
        <v>43362</v>
      </c>
      <c r="E276" s="6" t="s">
        <v>210</v>
      </c>
      <c r="F276" s="13" t="s">
        <v>124</v>
      </c>
      <c r="G276" s="6">
        <v>50</v>
      </c>
      <c r="H276" s="17">
        <v>45</v>
      </c>
    </row>
    <row r="277" spans="1:8" ht="19.5" customHeight="1" thickBot="1">
      <c r="A277" s="23" t="s">
        <v>132</v>
      </c>
      <c r="B277" s="24">
        <v>2018</v>
      </c>
      <c r="C277" s="58">
        <v>43362</v>
      </c>
      <c r="D277" s="58">
        <v>43363</v>
      </c>
      <c r="E277" s="25" t="s">
        <v>221</v>
      </c>
      <c r="F277" s="54" t="s">
        <v>125</v>
      </c>
      <c r="G277" s="25">
        <v>48</v>
      </c>
      <c r="H277" s="26">
        <v>42</v>
      </c>
    </row>
    <row r="278" spans="1:8" ht="19.5" customHeight="1">
      <c r="A278" s="18" t="s">
        <v>390</v>
      </c>
      <c r="B278" s="19">
        <v>2019</v>
      </c>
      <c r="C278" s="59">
        <v>43710</v>
      </c>
      <c r="D278" s="59">
        <v>43711</v>
      </c>
      <c r="E278" s="11" t="s">
        <v>233</v>
      </c>
      <c r="F278" s="60" t="s">
        <v>124</v>
      </c>
      <c r="G278" s="11">
        <v>52</v>
      </c>
      <c r="H278" s="20">
        <v>46</v>
      </c>
    </row>
    <row r="279" spans="1:8" ht="19.5" customHeight="1">
      <c r="A279" s="16" t="s">
        <v>391</v>
      </c>
      <c r="B279" s="7">
        <v>2019</v>
      </c>
      <c r="C279" s="56">
        <v>43713</v>
      </c>
      <c r="D279" s="56">
        <v>43714</v>
      </c>
      <c r="E279" s="6" t="s">
        <v>232</v>
      </c>
      <c r="F279" s="13" t="s">
        <v>124</v>
      </c>
      <c r="G279" s="6">
        <v>50</v>
      </c>
      <c r="H279" s="17">
        <v>41</v>
      </c>
    </row>
    <row r="280" spans="1:8" ht="19.5" customHeight="1">
      <c r="A280" s="16" t="s">
        <v>392</v>
      </c>
      <c r="B280" s="7">
        <v>2019</v>
      </c>
      <c r="C280" s="56">
        <v>43727</v>
      </c>
      <c r="D280" s="56">
        <v>43728</v>
      </c>
      <c r="E280" s="6" t="s">
        <v>234</v>
      </c>
      <c r="F280" s="13" t="s">
        <v>124</v>
      </c>
      <c r="G280" s="6">
        <v>48</v>
      </c>
      <c r="H280" s="17">
        <v>40</v>
      </c>
    </row>
    <row r="281" spans="1:8" ht="19.5" customHeight="1">
      <c r="A281" s="16" t="s">
        <v>392</v>
      </c>
      <c r="B281" s="7">
        <v>2019</v>
      </c>
      <c r="C281" s="56">
        <v>43710</v>
      </c>
      <c r="D281" s="56">
        <v>43711</v>
      </c>
      <c r="E281" s="6" t="s">
        <v>203</v>
      </c>
      <c r="F281" s="13" t="s">
        <v>124</v>
      </c>
      <c r="G281" s="6">
        <v>48</v>
      </c>
      <c r="H281" s="17">
        <v>48</v>
      </c>
    </row>
    <row r="282" spans="1:8" ht="19.5" customHeight="1">
      <c r="A282" s="16" t="s">
        <v>391</v>
      </c>
      <c r="B282" s="7">
        <v>2019</v>
      </c>
      <c r="C282" s="56">
        <v>43710</v>
      </c>
      <c r="D282" s="56">
        <v>43711</v>
      </c>
      <c r="E282" s="6" t="s">
        <v>211</v>
      </c>
      <c r="F282" s="13" t="s">
        <v>125</v>
      </c>
      <c r="G282" s="6">
        <v>54</v>
      </c>
      <c r="H282" s="17">
        <v>51</v>
      </c>
    </row>
    <row r="283" spans="1:8" ht="19.5" customHeight="1">
      <c r="A283" s="16" t="s">
        <v>391</v>
      </c>
      <c r="B283" s="7">
        <v>2019</v>
      </c>
      <c r="C283" s="56">
        <v>43727</v>
      </c>
      <c r="D283" s="56">
        <v>43728</v>
      </c>
      <c r="E283" s="6" t="s">
        <v>235</v>
      </c>
      <c r="F283" s="13" t="s">
        <v>124</v>
      </c>
      <c r="G283" s="6">
        <v>51</v>
      </c>
      <c r="H283" s="17">
        <v>43</v>
      </c>
    </row>
    <row r="284" spans="1:8" ht="19.5" customHeight="1">
      <c r="A284" s="16" t="s">
        <v>391</v>
      </c>
      <c r="B284" s="7">
        <v>2019</v>
      </c>
      <c r="C284" s="56">
        <v>43738</v>
      </c>
      <c r="D284" s="56">
        <v>43739</v>
      </c>
      <c r="E284" s="6" t="s">
        <v>236</v>
      </c>
      <c r="F284" s="13" t="s">
        <v>124</v>
      </c>
      <c r="G284" s="6">
        <v>47</v>
      </c>
      <c r="H284" s="17">
        <v>40</v>
      </c>
    </row>
    <row r="285" spans="1:8" ht="19.5" customHeight="1">
      <c r="A285" s="16" t="s">
        <v>391</v>
      </c>
      <c r="B285" s="7">
        <v>2019</v>
      </c>
      <c r="C285" s="56">
        <v>43717</v>
      </c>
      <c r="D285" s="56">
        <v>43718</v>
      </c>
      <c r="E285" s="6" t="s">
        <v>200</v>
      </c>
      <c r="F285" s="13" t="s">
        <v>125</v>
      </c>
      <c r="G285" s="6">
        <v>58</v>
      </c>
      <c r="H285" s="17">
        <v>53</v>
      </c>
    </row>
    <row r="286" spans="1:8" ht="19.5" customHeight="1">
      <c r="A286" s="16" t="s">
        <v>391</v>
      </c>
      <c r="B286" s="7">
        <v>2019</v>
      </c>
      <c r="C286" s="56">
        <v>43713</v>
      </c>
      <c r="D286" s="56">
        <v>43714</v>
      </c>
      <c r="E286" s="6" t="s">
        <v>223</v>
      </c>
      <c r="F286" s="13" t="s">
        <v>125</v>
      </c>
      <c r="G286" s="6">
        <v>49</v>
      </c>
      <c r="H286" s="17">
        <v>46</v>
      </c>
    </row>
    <row r="287" spans="1:8" ht="19.5" customHeight="1">
      <c r="A287" s="16" t="s">
        <v>391</v>
      </c>
      <c r="B287" s="7">
        <v>2019</v>
      </c>
      <c r="C287" s="56">
        <v>43738</v>
      </c>
      <c r="D287" s="56">
        <v>43739</v>
      </c>
      <c r="E287" s="6" t="s">
        <v>126</v>
      </c>
      <c r="F287" s="13" t="s">
        <v>124</v>
      </c>
      <c r="G287" s="6">
        <v>49</v>
      </c>
      <c r="H287" s="17">
        <v>41</v>
      </c>
    </row>
    <row r="288" spans="1:8" ht="19.5" customHeight="1">
      <c r="A288" s="16" t="s">
        <v>391</v>
      </c>
      <c r="B288" s="7">
        <v>2019</v>
      </c>
      <c r="C288" s="56">
        <v>43713</v>
      </c>
      <c r="D288" s="56">
        <v>43714</v>
      </c>
      <c r="E288" s="6" t="s">
        <v>237</v>
      </c>
      <c r="F288" s="13" t="s">
        <v>124</v>
      </c>
      <c r="G288" s="6">
        <v>51</v>
      </c>
      <c r="H288" s="17">
        <v>42</v>
      </c>
    </row>
    <row r="289" spans="1:8" ht="19.5" customHeight="1">
      <c r="A289" s="16" t="s">
        <v>392</v>
      </c>
      <c r="B289" s="7">
        <v>2019</v>
      </c>
      <c r="C289" s="56">
        <v>43727</v>
      </c>
      <c r="D289" s="56">
        <v>43728</v>
      </c>
      <c r="E289" s="6" t="s">
        <v>238</v>
      </c>
      <c r="F289" s="13" t="s">
        <v>125</v>
      </c>
      <c r="G289" s="6">
        <v>50</v>
      </c>
      <c r="H289" s="17">
        <v>46</v>
      </c>
    </row>
    <row r="290" spans="1:8" ht="19.5" customHeight="1">
      <c r="A290" s="16" t="s">
        <v>391</v>
      </c>
      <c r="B290" s="7">
        <v>2019</v>
      </c>
      <c r="C290" s="56">
        <v>43725</v>
      </c>
      <c r="D290" s="56">
        <v>43726</v>
      </c>
      <c r="E290" s="6" t="s">
        <v>239</v>
      </c>
      <c r="F290" s="13" t="s">
        <v>127</v>
      </c>
      <c r="G290" s="6">
        <v>46</v>
      </c>
      <c r="H290" s="17">
        <v>40</v>
      </c>
    </row>
    <row r="291" spans="1:8" ht="19.5" customHeight="1">
      <c r="A291" s="16" t="s">
        <v>391</v>
      </c>
      <c r="B291" s="7">
        <v>2019</v>
      </c>
      <c r="C291" s="56">
        <v>43725</v>
      </c>
      <c r="D291" s="56">
        <v>43726</v>
      </c>
      <c r="E291" s="6" t="s">
        <v>240</v>
      </c>
      <c r="F291" s="13" t="s">
        <v>125</v>
      </c>
      <c r="G291" s="6">
        <v>52</v>
      </c>
      <c r="H291" s="17">
        <v>45</v>
      </c>
    </row>
    <row r="292" spans="1:8" ht="19.5" customHeight="1">
      <c r="A292" s="16" t="s">
        <v>392</v>
      </c>
      <c r="B292" s="7">
        <v>2019</v>
      </c>
      <c r="C292" s="56">
        <v>43717</v>
      </c>
      <c r="D292" s="56">
        <v>43718</v>
      </c>
      <c r="E292" s="6" t="s">
        <v>225</v>
      </c>
      <c r="F292" s="13" t="s">
        <v>127</v>
      </c>
      <c r="G292" s="6">
        <v>47</v>
      </c>
      <c r="H292" s="17">
        <v>38</v>
      </c>
    </row>
    <row r="293" spans="1:8" ht="19.5" customHeight="1">
      <c r="A293" s="16" t="s">
        <v>392</v>
      </c>
      <c r="B293" s="7">
        <v>2019</v>
      </c>
      <c r="C293" s="56">
        <v>43717</v>
      </c>
      <c r="D293" s="56">
        <v>43718</v>
      </c>
      <c r="E293" s="6" t="s">
        <v>216</v>
      </c>
      <c r="F293" s="13" t="s">
        <v>127</v>
      </c>
      <c r="G293" s="6">
        <v>51</v>
      </c>
      <c r="H293" s="17">
        <v>47</v>
      </c>
    </row>
    <row r="294" spans="1:8" ht="19.5" customHeight="1">
      <c r="A294" s="16" t="s">
        <v>392</v>
      </c>
      <c r="B294" s="7">
        <v>2019</v>
      </c>
      <c r="C294" s="56">
        <v>43725</v>
      </c>
      <c r="D294" s="56">
        <v>43726</v>
      </c>
      <c r="E294" s="6" t="s">
        <v>210</v>
      </c>
      <c r="F294" s="13" t="s">
        <v>124</v>
      </c>
      <c r="G294" s="6">
        <v>51</v>
      </c>
      <c r="H294" s="17">
        <v>45</v>
      </c>
    </row>
    <row r="295" spans="1:8" ht="19.5" customHeight="1" thickBot="1">
      <c r="A295" s="23" t="s">
        <v>392</v>
      </c>
      <c r="B295" s="24">
        <v>2019</v>
      </c>
      <c r="C295" s="58">
        <v>43733</v>
      </c>
      <c r="D295" s="58">
        <v>43734</v>
      </c>
      <c r="E295" s="25" t="s">
        <v>221</v>
      </c>
      <c r="F295" s="54" t="s">
        <v>125</v>
      </c>
      <c r="G295" s="25">
        <v>51</v>
      </c>
      <c r="H295" s="26">
        <v>43</v>
      </c>
    </row>
    <row r="296" spans="1:8" ht="19.5" customHeight="1">
      <c r="A296" s="18" t="s">
        <v>401</v>
      </c>
      <c r="B296" s="19">
        <v>2020</v>
      </c>
      <c r="C296" s="59">
        <v>44348</v>
      </c>
      <c r="D296" s="59">
        <v>44349</v>
      </c>
      <c r="E296" s="11" t="s">
        <v>402</v>
      </c>
      <c r="F296" s="60" t="s">
        <v>124</v>
      </c>
      <c r="G296" s="11">
        <v>44</v>
      </c>
      <c r="H296" s="20">
        <v>37</v>
      </c>
    </row>
    <row r="297" spans="1:8" ht="19.5" customHeight="1">
      <c r="A297" s="16" t="s">
        <v>401</v>
      </c>
      <c r="B297" s="7">
        <v>2020</v>
      </c>
      <c r="C297" s="56">
        <v>44348</v>
      </c>
      <c r="D297" s="56">
        <v>44349</v>
      </c>
      <c r="E297" s="6" t="s">
        <v>403</v>
      </c>
      <c r="F297" s="13" t="s">
        <v>124</v>
      </c>
      <c r="G297" s="6">
        <v>44</v>
      </c>
      <c r="H297" s="17">
        <v>40</v>
      </c>
    </row>
    <row r="298" spans="1:8" ht="19.5" customHeight="1">
      <c r="A298" s="16" t="s">
        <v>401</v>
      </c>
      <c r="B298" s="7">
        <v>2020</v>
      </c>
      <c r="C298" s="56">
        <v>44348</v>
      </c>
      <c r="D298" s="56">
        <v>44349</v>
      </c>
      <c r="E298" s="6" t="s">
        <v>404</v>
      </c>
      <c r="F298" s="13" t="s">
        <v>125</v>
      </c>
      <c r="G298" s="6">
        <v>54</v>
      </c>
      <c r="H298" s="17">
        <v>50</v>
      </c>
    </row>
    <row r="299" spans="1:8" ht="19.5" customHeight="1">
      <c r="A299" s="16" t="s">
        <v>401</v>
      </c>
      <c r="B299" s="7">
        <v>2020</v>
      </c>
      <c r="C299" s="56">
        <v>44351</v>
      </c>
      <c r="D299" s="56">
        <v>44352</v>
      </c>
      <c r="E299" s="6" t="s">
        <v>405</v>
      </c>
      <c r="F299" s="13" t="s">
        <v>124</v>
      </c>
      <c r="G299" s="6">
        <v>47</v>
      </c>
      <c r="H299" s="17">
        <v>39</v>
      </c>
    </row>
    <row r="300" spans="1:8" ht="19.5" customHeight="1">
      <c r="A300" s="16" t="s">
        <v>401</v>
      </c>
      <c r="B300" s="7">
        <v>2020</v>
      </c>
      <c r="C300" s="56">
        <v>44351</v>
      </c>
      <c r="D300" s="56">
        <v>44352</v>
      </c>
      <c r="E300" s="6" t="s">
        <v>406</v>
      </c>
      <c r="F300" s="13" t="s">
        <v>127</v>
      </c>
      <c r="G300" s="6">
        <v>48</v>
      </c>
      <c r="H300" s="17">
        <v>40</v>
      </c>
    </row>
    <row r="301" spans="1:8" ht="19.5" customHeight="1" thickBot="1">
      <c r="A301" s="23" t="s">
        <v>401</v>
      </c>
      <c r="B301" s="24">
        <v>2020</v>
      </c>
      <c r="C301" s="58">
        <v>44351</v>
      </c>
      <c r="D301" s="58">
        <v>44352</v>
      </c>
      <c r="E301" s="25" t="s">
        <v>407</v>
      </c>
      <c r="F301" s="54" t="s">
        <v>275</v>
      </c>
      <c r="G301" s="25">
        <v>49</v>
      </c>
      <c r="H301" s="26">
        <v>41</v>
      </c>
    </row>
    <row r="302" spans="1:8" ht="19.5" customHeight="1">
      <c r="A302" s="18" t="s">
        <v>412</v>
      </c>
      <c r="B302" s="19">
        <v>2021</v>
      </c>
      <c r="C302" s="59">
        <v>44362</v>
      </c>
      <c r="D302" s="59">
        <v>44363</v>
      </c>
      <c r="E302" s="11" t="s">
        <v>416</v>
      </c>
      <c r="F302" s="60" t="s">
        <v>124</v>
      </c>
      <c r="G302" s="11">
        <v>50</v>
      </c>
      <c r="H302" s="20">
        <v>39</v>
      </c>
    </row>
    <row r="303" spans="1:8" ht="19.5" customHeight="1">
      <c r="A303" s="16" t="s">
        <v>412</v>
      </c>
      <c r="B303" s="7">
        <v>2021</v>
      </c>
      <c r="C303" s="56">
        <v>44377</v>
      </c>
      <c r="D303" s="56">
        <v>44378</v>
      </c>
      <c r="E303" s="6" t="s">
        <v>456</v>
      </c>
      <c r="F303" s="13" t="s">
        <v>125</v>
      </c>
      <c r="G303" s="6">
        <v>57</v>
      </c>
      <c r="H303" s="17">
        <v>56</v>
      </c>
    </row>
    <row r="304" spans="1:8" ht="19.5" customHeight="1">
      <c r="A304" s="16" t="s">
        <v>412</v>
      </c>
      <c r="B304" s="7">
        <v>2021</v>
      </c>
      <c r="C304" s="56">
        <v>44364</v>
      </c>
      <c r="D304" s="56">
        <v>44365</v>
      </c>
      <c r="E304" s="6" t="s">
        <v>414</v>
      </c>
      <c r="F304" s="13" t="s">
        <v>125</v>
      </c>
      <c r="G304" s="6">
        <v>51</v>
      </c>
      <c r="H304" s="17">
        <v>37</v>
      </c>
    </row>
    <row r="305" spans="1:8" ht="19.5" customHeight="1">
      <c r="A305" s="16" t="s">
        <v>412</v>
      </c>
      <c r="B305" s="7">
        <v>2021</v>
      </c>
      <c r="C305" s="56">
        <v>44362</v>
      </c>
      <c r="D305" s="56">
        <v>44363</v>
      </c>
      <c r="E305" s="6" t="s">
        <v>126</v>
      </c>
      <c r="F305" s="13" t="s">
        <v>124</v>
      </c>
      <c r="G305" s="6">
        <v>50</v>
      </c>
      <c r="H305" s="17">
        <v>43</v>
      </c>
    </row>
    <row r="306" spans="1:8" ht="19.5" customHeight="1">
      <c r="A306" s="16" t="s">
        <v>412</v>
      </c>
      <c r="B306" s="7">
        <v>2021</v>
      </c>
      <c r="C306" s="56">
        <v>44364</v>
      </c>
      <c r="D306" s="56">
        <v>44365</v>
      </c>
      <c r="E306" s="6" t="s">
        <v>417</v>
      </c>
      <c r="F306" s="13" t="s">
        <v>124</v>
      </c>
      <c r="G306" s="6">
        <v>54</v>
      </c>
      <c r="H306" s="17">
        <v>39</v>
      </c>
    </row>
    <row r="307" spans="1:8" ht="19.5" customHeight="1" thickBot="1">
      <c r="A307" s="129" t="s">
        <v>412</v>
      </c>
      <c r="B307" s="24">
        <v>2021</v>
      </c>
      <c r="C307" s="58">
        <v>44362</v>
      </c>
      <c r="D307" s="58">
        <v>44363</v>
      </c>
      <c r="E307" s="25" t="s">
        <v>415</v>
      </c>
      <c r="F307" s="54" t="s">
        <v>127</v>
      </c>
      <c r="G307" s="25">
        <v>52</v>
      </c>
      <c r="H307" s="26">
        <v>45</v>
      </c>
    </row>
    <row r="308" spans="1:8" ht="19.5" customHeight="1">
      <c r="A308" s="18" t="s">
        <v>431</v>
      </c>
      <c r="B308" s="19">
        <v>2022</v>
      </c>
      <c r="C308" s="59">
        <v>44714</v>
      </c>
      <c r="D308" s="59">
        <v>44715</v>
      </c>
      <c r="E308" s="11" t="s">
        <v>436</v>
      </c>
      <c r="F308" s="60" t="s">
        <v>124</v>
      </c>
      <c r="G308" s="11">
        <v>50</v>
      </c>
      <c r="H308" s="20">
        <v>41</v>
      </c>
    </row>
    <row r="309" spans="1:8" ht="19.5" customHeight="1">
      <c r="A309" s="16" t="s">
        <v>431</v>
      </c>
      <c r="B309" s="7">
        <v>2022</v>
      </c>
      <c r="C309" s="56">
        <v>44714</v>
      </c>
      <c r="D309" s="56">
        <v>44715</v>
      </c>
      <c r="E309" s="6" t="s">
        <v>437</v>
      </c>
      <c r="F309" s="13" t="s">
        <v>124</v>
      </c>
      <c r="G309" s="6">
        <v>47</v>
      </c>
      <c r="H309" s="17">
        <v>45</v>
      </c>
    </row>
    <row r="310" spans="1:8" ht="19.5" customHeight="1">
      <c r="A310" s="16" t="s">
        <v>431</v>
      </c>
      <c r="B310" s="7">
        <v>2022</v>
      </c>
      <c r="C310" s="56">
        <v>44714</v>
      </c>
      <c r="D310" s="56">
        <v>44715</v>
      </c>
      <c r="E310" s="6" t="s">
        <v>438</v>
      </c>
      <c r="F310" s="13" t="s">
        <v>125</v>
      </c>
      <c r="G310" s="6">
        <v>49</v>
      </c>
      <c r="H310" s="17">
        <v>47</v>
      </c>
    </row>
    <row r="311" spans="1:8" ht="19.5" customHeight="1">
      <c r="A311" s="16" t="s">
        <v>431</v>
      </c>
      <c r="B311" s="7">
        <v>2022</v>
      </c>
      <c r="C311" s="56">
        <v>44735</v>
      </c>
      <c r="D311" s="56">
        <v>44736</v>
      </c>
      <c r="E311" s="6" t="s">
        <v>432</v>
      </c>
      <c r="F311" s="13" t="s">
        <v>127</v>
      </c>
      <c r="G311" s="6">
        <v>46</v>
      </c>
      <c r="H311" s="17">
        <v>42</v>
      </c>
    </row>
    <row r="312" spans="1:8" ht="19.5" customHeight="1">
      <c r="A312" s="16" t="s">
        <v>431</v>
      </c>
      <c r="B312" s="7">
        <v>2022</v>
      </c>
      <c r="C312" s="56">
        <v>44719</v>
      </c>
      <c r="D312" s="56">
        <v>44720</v>
      </c>
      <c r="E312" s="6" t="s">
        <v>433</v>
      </c>
      <c r="F312" s="13" t="s">
        <v>125</v>
      </c>
      <c r="G312" s="6">
        <v>52</v>
      </c>
      <c r="H312" s="17">
        <v>45</v>
      </c>
    </row>
    <row r="313" spans="1:8" ht="19.5" customHeight="1" thickBot="1">
      <c r="A313" s="129" t="s">
        <v>431</v>
      </c>
      <c r="B313" s="24">
        <v>2022</v>
      </c>
      <c r="C313" s="58">
        <v>44719</v>
      </c>
      <c r="D313" s="58">
        <v>44720</v>
      </c>
      <c r="E313" s="25" t="s">
        <v>434</v>
      </c>
      <c r="F313" s="54" t="s">
        <v>124</v>
      </c>
      <c r="G313" s="25">
        <v>51</v>
      </c>
      <c r="H313" s="26">
        <v>44</v>
      </c>
    </row>
    <row r="314" spans="1:8" ht="19.5" customHeight="1">
      <c r="A314" s="18" t="s">
        <v>446</v>
      </c>
      <c r="B314" s="19">
        <v>2023</v>
      </c>
      <c r="C314" s="59">
        <v>45458</v>
      </c>
      <c r="D314" s="59">
        <v>45459</v>
      </c>
      <c r="E314" s="11" t="s">
        <v>402</v>
      </c>
      <c r="F314" s="60" t="s">
        <v>124</v>
      </c>
      <c r="G314" s="11">
        <v>44</v>
      </c>
      <c r="H314" s="20">
        <v>34</v>
      </c>
    </row>
    <row r="315" spans="1:8" ht="19.5" customHeight="1">
      <c r="A315" s="16" t="s">
        <v>446</v>
      </c>
      <c r="B315" s="7">
        <v>2023</v>
      </c>
      <c r="C315" s="56">
        <v>45428</v>
      </c>
      <c r="D315" s="56">
        <v>45429</v>
      </c>
      <c r="E315" s="6" t="s">
        <v>403</v>
      </c>
      <c r="F315" s="13" t="s">
        <v>124</v>
      </c>
      <c r="G315" s="6">
        <v>47</v>
      </c>
      <c r="H315" s="17">
        <v>40</v>
      </c>
    </row>
    <row r="316" spans="1:8" ht="19.5" customHeight="1">
      <c r="A316" s="16" t="s">
        <v>446</v>
      </c>
      <c r="B316" s="7">
        <v>2023</v>
      </c>
      <c r="C316" s="56">
        <v>45437</v>
      </c>
      <c r="D316" s="56">
        <v>45438</v>
      </c>
      <c r="E316" s="6" t="s">
        <v>404</v>
      </c>
      <c r="F316" s="13" t="s">
        <v>125</v>
      </c>
      <c r="G316" s="6">
        <v>55</v>
      </c>
      <c r="H316" s="17">
        <v>51</v>
      </c>
    </row>
    <row r="317" spans="1:8" ht="19.5" customHeight="1">
      <c r="A317" s="16" t="s">
        <v>446</v>
      </c>
      <c r="B317" s="7">
        <v>2023</v>
      </c>
      <c r="C317" s="56">
        <v>45434</v>
      </c>
      <c r="D317" s="56">
        <v>45435</v>
      </c>
      <c r="E317" s="6" t="s">
        <v>405</v>
      </c>
      <c r="F317" s="13" t="s">
        <v>124</v>
      </c>
      <c r="G317" s="6">
        <v>49</v>
      </c>
      <c r="H317" s="17">
        <v>39</v>
      </c>
    </row>
    <row r="318" spans="1:8" ht="19.5" customHeight="1">
      <c r="A318" s="16" t="s">
        <v>446</v>
      </c>
      <c r="B318" s="7">
        <v>2023</v>
      </c>
      <c r="C318" s="56">
        <v>45437</v>
      </c>
      <c r="D318" s="56">
        <v>45438</v>
      </c>
      <c r="E318" s="6" t="s">
        <v>406</v>
      </c>
      <c r="F318" s="13" t="s">
        <v>127</v>
      </c>
      <c r="G318" s="6">
        <v>49</v>
      </c>
      <c r="H318" s="17">
        <v>39</v>
      </c>
    </row>
    <row r="319" spans="1:8" ht="19.5" customHeight="1" thickBot="1">
      <c r="A319" s="23" t="s">
        <v>446</v>
      </c>
      <c r="B319" s="24">
        <v>2023</v>
      </c>
      <c r="C319" s="58">
        <v>45437</v>
      </c>
      <c r="D319" s="58">
        <v>45438</v>
      </c>
      <c r="E319" s="25" t="s">
        <v>407</v>
      </c>
      <c r="F319" s="54" t="s">
        <v>275</v>
      </c>
      <c r="G319" s="25">
        <v>49</v>
      </c>
      <c r="H319" s="26">
        <v>43</v>
      </c>
    </row>
    <row r="320" spans="1:8" ht="19.5" customHeight="1">
      <c r="A320" s="18" t="s">
        <v>455</v>
      </c>
      <c r="B320" s="19">
        <v>2024</v>
      </c>
      <c r="C320" s="59">
        <v>45419</v>
      </c>
      <c r="D320" s="59">
        <v>45420</v>
      </c>
      <c r="E320" s="11" t="s">
        <v>416</v>
      </c>
      <c r="F320" s="60" t="s">
        <v>124</v>
      </c>
      <c r="G320" s="11">
        <v>50</v>
      </c>
      <c r="H320" s="20">
        <v>39</v>
      </c>
    </row>
    <row r="321" spans="1:8" ht="19.5" customHeight="1">
      <c r="A321" s="16" t="s">
        <v>455</v>
      </c>
      <c r="B321" s="7">
        <v>2024</v>
      </c>
      <c r="C321" s="56">
        <v>45441</v>
      </c>
      <c r="D321" s="56">
        <v>45442</v>
      </c>
      <c r="E321" s="6" t="s">
        <v>234</v>
      </c>
      <c r="F321" s="13" t="s">
        <v>124</v>
      </c>
      <c r="G321" s="6">
        <v>48</v>
      </c>
      <c r="H321" s="17">
        <v>42</v>
      </c>
    </row>
    <row r="322" spans="1:8" ht="19.5" customHeight="1">
      <c r="A322" s="16" t="s">
        <v>455</v>
      </c>
      <c r="B322" s="7">
        <v>2024</v>
      </c>
      <c r="C322" s="56">
        <v>45441</v>
      </c>
      <c r="D322" s="56">
        <v>45442</v>
      </c>
      <c r="E322" s="6" t="s">
        <v>437</v>
      </c>
      <c r="F322" s="13" t="s">
        <v>124</v>
      </c>
      <c r="G322" s="6">
        <v>48</v>
      </c>
      <c r="H322" s="17">
        <v>44</v>
      </c>
    </row>
    <row r="323" spans="1:8" ht="19.5" customHeight="1">
      <c r="A323" s="16" t="s">
        <v>455</v>
      </c>
      <c r="B323" s="7">
        <v>2024</v>
      </c>
      <c r="C323" s="56">
        <v>45441</v>
      </c>
      <c r="D323" s="56">
        <v>45442</v>
      </c>
      <c r="E323" s="6" t="s">
        <v>413</v>
      </c>
      <c r="F323" s="13" t="s">
        <v>125</v>
      </c>
      <c r="G323" s="6">
        <v>57</v>
      </c>
      <c r="H323" s="17">
        <v>54</v>
      </c>
    </row>
    <row r="324" spans="1:8" ht="19.5" customHeight="1">
      <c r="A324" s="16" t="s">
        <v>455</v>
      </c>
      <c r="B324" s="7">
        <v>2024</v>
      </c>
      <c r="C324" s="56">
        <v>45426</v>
      </c>
      <c r="D324" s="56">
        <v>45427</v>
      </c>
      <c r="E324" s="6" t="s">
        <v>414</v>
      </c>
      <c r="F324" s="13" t="s">
        <v>125</v>
      </c>
      <c r="G324" s="6">
        <v>49</v>
      </c>
      <c r="H324" s="17">
        <v>40</v>
      </c>
    </row>
    <row r="325" spans="1:8" ht="19.5" customHeight="1" thickBot="1">
      <c r="A325" s="23" t="s">
        <v>455</v>
      </c>
      <c r="B325" s="24">
        <v>2024</v>
      </c>
      <c r="C325" s="58">
        <v>45419</v>
      </c>
      <c r="D325" s="58">
        <v>45785</v>
      </c>
      <c r="E325" s="25" t="s">
        <v>415</v>
      </c>
      <c r="F325" s="54" t="s">
        <v>274</v>
      </c>
      <c r="G325" s="25">
        <v>53</v>
      </c>
      <c r="H325" s="26">
        <v>41</v>
      </c>
    </row>
  </sheetData>
  <autoFilter ref="A8:H8"/>
  <mergeCells count="1">
    <mergeCell ref="E4:E6"/>
  </mergeCells>
  <phoneticPr fontId="5"/>
  <conditionalFormatting sqref="C175:D175">
    <cfRule type="timePeriod" dxfId="1" priority="2" stopIfTrue="1" timePeriod="lastWeek">
      <formula>AND(TODAY()-ROUNDDOWN(C175,0)&gt;=(WEEKDAY(TODAY())),TODAY()-ROUNDDOWN(C175,0)&lt;(WEEKDAY(TODAY())+7))</formula>
    </cfRule>
  </conditionalFormatting>
  <conditionalFormatting sqref="C181:D181">
    <cfRule type="timePeriod" dxfId="0" priority="1" stopIfTrue="1" timePeriod="lastWeek">
      <formula>AND(TODAY()-ROUNDDOWN(C181,0)&gt;=(WEEKDAY(TODAY())),TODAY()-ROUNDDOWN(C181,0)&lt;(WEEKDAY(TODAY())+7))</formula>
    </cfRule>
  </conditionalFormatting>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88"/>
  <sheetViews>
    <sheetView zoomScaleNormal="100" workbookViewId="0"/>
  </sheetViews>
  <sheetFormatPr defaultColWidth="9" defaultRowHeight="13.2"/>
  <cols>
    <col min="1" max="1" width="13.6640625" style="1" customWidth="1"/>
    <col min="2" max="2" width="9.6640625" style="1" customWidth="1"/>
    <col min="3" max="3" width="22.77734375" style="1" bestFit="1" customWidth="1"/>
    <col min="4" max="4" width="17.33203125" style="1" bestFit="1" customWidth="1"/>
    <col min="5" max="5" width="17.33203125" style="1" customWidth="1"/>
    <col min="6" max="7" width="11.6640625" style="1" bestFit="1" customWidth="1"/>
    <col min="8" max="9" width="8" style="1" customWidth="1"/>
    <col min="10" max="11" width="11.6640625" style="1" bestFit="1" customWidth="1"/>
    <col min="12" max="13" width="8" style="1" customWidth="1"/>
    <col min="14" max="15" width="11.6640625" style="1" bestFit="1" customWidth="1"/>
    <col min="16" max="17" width="8" style="82" customWidth="1"/>
    <col min="18" max="16384" width="9" style="1"/>
  </cols>
  <sheetData>
    <row r="1" spans="1:17" ht="20.100000000000001" customHeight="1">
      <c r="A1" s="68" t="str">
        <f>"■"&amp;'00目次'!A7&amp;"　"&amp;'00目次'!B7</f>
        <v>■04　自動車騒音及び振動調査結果</v>
      </c>
    </row>
    <row r="2" spans="1:17" ht="20.100000000000001" customHeight="1" thickBot="1">
      <c r="A2" s="68"/>
    </row>
    <row r="3" spans="1:17" ht="20.100000000000001" customHeight="1">
      <c r="A3" s="68"/>
      <c r="G3" s="150" t="s">
        <v>305</v>
      </c>
      <c r="H3" s="11" t="s">
        <v>276</v>
      </c>
      <c r="I3" s="20" t="s">
        <v>277</v>
      </c>
      <c r="K3" s="145" t="s">
        <v>278</v>
      </c>
      <c r="L3" s="11" t="s">
        <v>276</v>
      </c>
      <c r="M3" s="20" t="s">
        <v>277</v>
      </c>
      <c r="O3" s="18" t="s">
        <v>292</v>
      </c>
      <c r="P3" s="83" t="s">
        <v>276</v>
      </c>
      <c r="Q3" s="84" t="s">
        <v>277</v>
      </c>
    </row>
    <row r="4" spans="1:17" ht="20.100000000000001" customHeight="1" thickBot="1">
      <c r="A4" s="68"/>
      <c r="G4" s="149"/>
      <c r="H4" s="25">
        <v>70</v>
      </c>
      <c r="I4" s="26">
        <v>65</v>
      </c>
      <c r="K4" s="149"/>
      <c r="L4" s="25">
        <v>75</v>
      </c>
      <c r="M4" s="26">
        <v>70</v>
      </c>
      <c r="O4" s="16" t="s">
        <v>293</v>
      </c>
      <c r="P4" s="85">
        <v>65</v>
      </c>
      <c r="Q4" s="81">
        <v>60</v>
      </c>
    </row>
    <row r="5" spans="1:17" ht="20.100000000000001" customHeight="1" thickBot="1">
      <c r="A5" s="68"/>
      <c r="G5" s="73"/>
      <c r="H5" s="74"/>
      <c r="I5" s="74"/>
      <c r="K5" s="73"/>
      <c r="L5" s="74"/>
      <c r="M5" s="74"/>
      <c r="O5" s="23" t="s">
        <v>294</v>
      </c>
      <c r="P5" s="86">
        <v>70</v>
      </c>
      <c r="Q5" s="87">
        <v>65</v>
      </c>
    </row>
    <row r="6" spans="1:17" ht="20.100000000000001" customHeight="1" thickBot="1"/>
    <row r="7" spans="1:17" ht="20.100000000000001" customHeight="1">
      <c r="A7" s="145" t="s">
        <v>140</v>
      </c>
      <c r="B7" s="147" t="s">
        <v>141</v>
      </c>
      <c r="C7" s="134" t="s">
        <v>12</v>
      </c>
      <c r="D7" s="142" t="s">
        <v>13</v>
      </c>
      <c r="E7" s="151" t="s">
        <v>371</v>
      </c>
      <c r="F7" s="142" t="s">
        <v>40</v>
      </c>
      <c r="G7" s="142"/>
      <c r="H7" s="142"/>
      <c r="I7" s="142"/>
      <c r="J7" s="142" t="s">
        <v>205</v>
      </c>
      <c r="K7" s="142"/>
      <c r="L7" s="142"/>
      <c r="M7" s="142"/>
      <c r="N7" s="142" t="s">
        <v>206</v>
      </c>
      <c r="O7" s="142"/>
      <c r="P7" s="142"/>
      <c r="Q7" s="142"/>
    </row>
    <row r="8" spans="1:17" ht="60" customHeight="1" thickBot="1">
      <c r="A8" s="146"/>
      <c r="B8" s="148"/>
      <c r="C8" s="144"/>
      <c r="D8" s="143"/>
      <c r="E8" s="152"/>
      <c r="F8" s="61" t="s">
        <v>167</v>
      </c>
      <c r="G8" s="61" t="s">
        <v>168</v>
      </c>
      <c r="H8" s="14" t="s">
        <v>70</v>
      </c>
      <c r="I8" s="14" t="s">
        <v>69</v>
      </c>
      <c r="J8" s="61" t="s">
        <v>167</v>
      </c>
      <c r="K8" s="61" t="s">
        <v>168</v>
      </c>
      <c r="L8" s="14" t="s">
        <v>70</v>
      </c>
      <c r="M8" s="14" t="s">
        <v>69</v>
      </c>
      <c r="N8" s="61" t="s">
        <v>167</v>
      </c>
      <c r="O8" s="61" t="s">
        <v>168</v>
      </c>
      <c r="P8" s="88" t="s">
        <v>70</v>
      </c>
      <c r="Q8" s="88" t="s">
        <v>69</v>
      </c>
    </row>
    <row r="9" spans="1:17" ht="20.100000000000001" customHeight="1" thickTop="1">
      <c r="A9" s="49" t="s">
        <v>287</v>
      </c>
      <c r="B9" s="50">
        <v>2004</v>
      </c>
      <c r="C9" s="51" t="s">
        <v>14</v>
      </c>
      <c r="D9" s="4" t="s">
        <v>15</v>
      </c>
      <c r="E9" s="4" t="s">
        <v>293</v>
      </c>
      <c r="F9" s="55"/>
      <c r="G9" s="55"/>
      <c r="H9" s="12"/>
      <c r="I9" s="12"/>
      <c r="J9" s="55">
        <v>38201</v>
      </c>
      <c r="K9" s="55">
        <v>38204</v>
      </c>
      <c r="L9" s="4">
        <v>61</v>
      </c>
      <c r="M9" s="4">
        <v>53</v>
      </c>
      <c r="N9" s="55">
        <v>38201</v>
      </c>
      <c r="O9" s="55">
        <v>38202</v>
      </c>
      <c r="P9" s="89">
        <v>38</v>
      </c>
      <c r="Q9" s="90">
        <v>38</v>
      </c>
    </row>
    <row r="10" spans="1:17" ht="20.100000000000001" customHeight="1">
      <c r="A10" s="15" t="s">
        <v>287</v>
      </c>
      <c r="B10" s="5">
        <v>2004</v>
      </c>
      <c r="C10" s="6" t="s">
        <v>16</v>
      </c>
      <c r="D10" s="6" t="s">
        <v>17</v>
      </c>
      <c r="E10" s="6" t="s">
        <v>293</v>
      </c>
      <c r="F10" s="57">
        <v>38152</v>
      </c>
      <c r="G10" s="56">
        <v>38153</v>
      </c>
      <c r="H10" s="13">
        <v>75</v>
      </c>
      <c r="I10" s="13">
        <v>72</v>
      </c>
      <c r="J10" s="57">
        <v>38152</v>
      </c>
      <c r="K10" s="56">
        <v>38155</v>
      </c>
      <c r="L10" s="6">
        <v>75</v>
      </c>
      <c r="M10" s="6">
        <v>72</v>
      </c>
      <c r="N10" s="57">
        <v>38152</v>
      </c>
      <c r="O10" s="56">
        <v>38153</v>
      </c>
      <c r="P10" s="85">
        <v>51</v>
      </c>
      <c r="Q10" s="81">
        <v>43</v>
      </c>
    </row>
    <row r="11" spans="1:17" ht="20.100000000000001" customHeight="1">
      <c r="A11" s="15" t="s">
        <v>287</v>
      </c>
      <c r="B11" s="5">
        <v>2004</v>
      </c>
      <c r="C11" s="6" t="s">
        <v>18</v>
      </c>
      <c r="D11" s="6" t="s">
        <v>134</v>
      </c>
      <c r="E11" s="6" t="s">
        <v>294</v>
      </c>
      <c r="F11" s="57">
        <v>38139</v>
      </c>
      <c r="G11" s="56">
        <v>38140</v>
      </c>
      <c r="H11" s="13">
        <v>75</v>
      </c>
      <c r="I11" s="13">
        <v>72</v>
      </c>
      <c r="J11" s="57">
        <v>38145</v>
      </c>
      <c r="K11" s="56">
        <v>38148</v>
      </c>
      <c r="L11" s="6">
        <v>75</v>
      </c>
      <c r="M11" s="6">
        <v>73</v>
      </c>
      <c r="N11" s="57">
        <v>38139</v>
      </c>
      <c r="O11" s="56">
        <v>38140</v>
      </c>
      <c r="P11" s="85">
        <v>43</v>
      </c>
      <c r="Q11" s="81">
        <v>39</v>
      </c>
    </row>
    <row r="12" spans="1:17" ht="20.100000000000001" customHeight="1">
      <c r="A12" s="15" t="s">
        <v>287</v>
      </c>
      <c r="B12" s="5">
        <v>2004</v>
      </c>
      <c r="C12" s="6" t="s">
        <v>19</v>
      </c>
      <c r="D12" s="6" t="s">
        <v>20</v>
      </c>
      <c r="E12" s="6" t="s">
        <v>293</v>
      </c>
      <c r="F12" s="56">
        <v>38166</v>
      </c>
      <c r="G12" s="56">
        <v>38168</v>
      </c>
      <c r="H12" s="13">
        <v>69</v>
      </c>
      <c r="I12" s="13">
        <v>64</v>
      </c>
      <c r="J12" s="56"/>
      <c r="K12" s="56"/>
      <c r="L12" s="6"/>
      <c r="M12" s="6"/>
      <c r="N12" s="56">
        <v>38166</v>
      </c>
      <c r="O12" s="56">
        <v>38167</v>
      </c>
      <c r="P12" s="85">
        <v>49</v>
      </c>
      <c r="Q12" s="81">
        <v>36</v>
      </c>
    </row>
    <row r="13" spans="1:17" ht="20.100000000000001" customHeight="1">
      <c r="A13" s="15" t="s">
        <v>287</v>
      </c>
      <c r="B13" s="5">
        <v>2004</v>
      </c>
      <c r="C13" s="6" t="s">
        <v>23</v>
      </c>
      <c r="D13" s="6" t="s">
        <v>169</v>
      </c>
      <c r="E13" s="6" t="s">
        <v>293</v>
      </c>
      <c r="F13" s="56"/>
      <c r="G13" s="56"/>
      <c r="H13" s="13"/>
      <c r="I13" s="13"/>
      <c r="J13" s="56"/>
      <c r="K13" s="56"/>
      <c r="L13" s="6"/>
      <c r="M13" s="6"/>
      <c r="N13" s="56">
        <v>38180</v>
      </c>
      <c r="O13" s="56">
        <v>38181</v>
      </c>
      <c r="P13" s="85">
        <v>47</v>
      </c>
      <c r="Q13" s="81">
        <v>43</v>
      </c>
    </row>
    <row r="14" spans="1:17" ht="20.100000000000001" customHeight="1">
      <c r="A14" s="15" t="s">
        <v>287</v>
      </c>
      <c r="B14" s="7">
        <v>2004</v>
      </c>
      <c r="C14" s="6" t="s">
        <v>27</v>
      </c>
      <c r="D14" s="6" t="s">
        <v>170</v>
      </c>
      <c r="E14" s="6" t="s">
        <v>293</v>
      </c>
      <c r="F14" s="56"/>
      <c r="G14" s="56"/>
      <c r="H14" s="13"/>
      <c r="I14" s="13"/>
      <c r="J14" s="56">
        <v>38236</v>
      </c>
      <c r="K14" s="56">
        <v>38239</v>
      </c>
      <c r="L14" s="6">
        <v>69</v>
      </c>
      <c r="M14" s="6">
        <v>61</v>
      </c>
      <c r="N14" s="56">
        <v>38236</v>
      </c>
      <c r="O14" s="56">
        <v>38237</v>
      </c>
      <c r="P14" s="85">
        <v>44</v>
      </c>
      <c r="Q14" s="81" t="s">
        <v>360</v>
      </c>
    </row>
    <row r="15" spans="1:17" ht="20.100000000000001" customHeight="1" thickBot="1">
      <c r="A15" s="15" t="s">
        <v>287</v>
      </c>
      <c r="B15" s="24">
        <v>2004</v>
      </c>
      <c r="C15" s="25" t="s">
        <v>25</v>
      </c>
      <c r="D15" s="25" t="s">
        <v>218</v>
      </c>
      <c r="E15" s="25" t="s">
        <v>293</v>
      </c>
      <c r="F15" s="58">
        <v>38225</v>
      </c>
      <c r="G15" s="58">
        <v>38226</v>
      </c>
      <c r="H15" s="54">
        <v>64</v>
      </c>
      <c r="I15" s="54">
        <v>60</v>
      </c>
      <c r="J15" s="58"/>
      <c r="K15" s="58"/>
      <c r="L15" s="25"/>
      <c r="M15" s="25"/>
      <c r="N15" s="58"/>
      <c r="O15" s="58"/>
      <c r="P15" s="86"/>
      <c r="Q15" s="87"/>
    </row>
    <row r="16" spans="1:17" ht="20.100000000000001" customHeight="1">
      <c r="A16" s="18" t="s">
        <v>288</v>
      </c>
      <c r="B16" s="19">
        <v>2005</v>
      </c>
      <c r="C16" s="11" t="s">
        <v>14</v>
      </c>
      <c r="D16" s="11" t="s">
        <v>133</v>
      </c>
      <c r="E16" s="11" t="s">
        <v>293</v>
      </c>
      <c r="F16" s="59">
        <v>38694</v>
      </c>
      <c r="G16" s="59">
        <v>38695</v>
      </c>
      <c r="H16" s="11">
        <v>61</v>
      </c>
      <c r="I16" s="11">
        <v>58</v>
      </c>
      <c r="J16" s="59"/>
      <c r="K16" s="59"/>
      <c r="L16" s="11"/>
      <c r="M16" s="11"/>
      <c r="N16" s="59">
        <v>38694</v>
      </c>
      <c r="O16" s="59">
        <v>38695</v>
      </c>
      <c r="P16" s="83">
        <v>39</v>
      </c>
      <c r="Q16" s="84">
        <v>39</v>
      </c>
    </row>
    <row r="17" spans="1:17" ht="20.100000000000001" customHeight="1">
      <c r="A17" s="16" t="s">
        <v>288</v>
      </c>
      <c r="B17" s="7">
        <v>2005</v>
      </c>
      <c r="C17" s="6" t="s">
        <v>16</v>
      </c>
      <c r="D17" s="6" t="s">
        <v>17</v>
      </c>
      <c r="E17" s="6" t="s">
        <v>293</v>
      </c>
      <c r="F17" s="57">
        <v>38701</v>
      </c>
      <c r="G17" s="56">
        <v>38702</v>
      </c>
      <c r="H17" s="6">
        <v>77</v>
      </c>
      <c r="I17" s="6">
        <v>73</v>
      </c>
      <c r="J17" s="57"/>
      <c r="K17" s="56"/>
      <c r="L17" s="6"/>
      <c r="M17" s="6"/>
      <c r="N17" s="57">
        <v>38701</v>
      </c>
      <c r="O17" s="56">
        <v>38702</v>
      </c>
      <c r="P17" s="85">
        <v>52</v>
      </c>
      <c r="Q17" s="81">
        <v>45</v>
      </c>
    </row>
    <row r="18" spans="1:17" ht="20.100000000000001" customHeight="1">
      <c r="A18" s="16" t="s">
        <v>288</v>
      </c>
      <c r="B18" s="7">
        <v>2005</v>
      </c>
      <c r="C18" s="6" t="s">
        <v>18</v>
      </c>
      <c r="D18" s="6" t="s">
        <v>134</v>
      </c>
      <c r="E18" s="6" t="s">
        <v>294</v>
      </c>
      <c r="F18" s="57">
        <v>38692</v>
      </c>
      <c r="G18" s="56">
        <v>38693</v>
      </c>
      <c r="H18" s="6">
        <v>77</v>
      </c>
      <c r="I18" s="6">
        <v>74</v>
      </c>
      <c r="J18" s="57"/>
      <c r="K18" s="56"/>
      <c r="L18" s="6"/>
      <c r="M18" s="6"/>
      <c r="N18" s="57">
        <v>38692</v>
      </c>
      <c r="O18" s="56">
        <v>38693</v>
      </c>
      <c r="P18" s="85">
        <v>39</v>
      </c>
      <c r="Q18" s="81">
        <v>36</v>
      </c>
    </row>
    <row r="19" spans="1:17" ht="20.100000000000001" customHeight="1">
      <c r="A19" s="16" t="s">
        <v>288</v>
      </c>
      <c r="B19" s="7">
        <v>2005</v>
      </c>
      <c r="C19" s="6" t="s">
        <v>19</v>
      </c>
      <c r="D19" s="6" t="s">
        <v>20</v>
      </c>
      <c r="E19" s="6" t="s">
        <v>293</v>
      </c>
      <c r="F19" s="56">
        <v>38692</v>
      </c>
      <c r="G19" s="56">
        <v>38693</v>
      </c>
      <c r="H19" s="6">
        <v>69</v>
      </c>
      <c r="I19" s="6">
        <v>64</v>
      </c>
      <c r="J19" s="56"/>
      <c r="K19" s="56"/>
      <c r="L19" s="6"/>
      <c r="M19" s="6"/>
      <c r="N19" s="56">
        <v>38692</v>
      </c>
      <c r="O19" s="56">
        <v>38693</v>
      </c>
      <c r="P19" s="85">
        <v>44</v>
      </c>
      <c r="Q19" s="81">
        <v>34</v>
      </c>
    </row>
    <row r="20" spans="1:17" ht="20.100000000000001" customHeight="1">
      <c r="A20" s="16" t="s">
        <v>288</v>
      </c>
      <c r="B20" s="7">
        <v>2005</v>
      </c>
      <c r="C20" s="6" t="s">
        <v>21</v>
      </c>
      <c r="D20" s="6" t="s">
        <v>22</v>
      </c>
      <c r="E20" s="6" t="s">
        <v>294</v>
      </c>
      <c r="F20" s="56">
        <v>38698</v>
      </c>
      <c r="G20" s="56">
        <v>38699</v>
      </c>
      <c r="H20" s="6">
        <v>72</v>
      </c>
      <c r="I20" s="6">
        <v>68</v>
      </c>
      <c r="J20" s="56"/>
      <c r="K20" s="56"/>
      <c r="L20" s="6"/>
      <c r="M20" s="6"/>
      <c r="N20" s="56">
        <v>38698</v>
      </c>
      <c r="O20" s="56">
        <v>38699</v>
      </c>
      <c r="P20" s="85">
        <v>50</v>
      </c>
      <c r="Q20" s="81">
        <v>39</v>
      </c>
    </row>
    <row r="21" spans="1:17" ht="20.100000000000001" customHeight="1">
      <c r="A21" s="16" t="s">
        <v>288</v>
      </c>
      <c r="B21" s="7">
        <v>2005</v>
      </c>
      <c r="C21" s="6" t="s">
        <v>23</v>
      </c>
      <c r="D21" s="6" t="s">
        <v>24</v>
      </c>
      <c r="E21" s="6" t="s">
        <v>293</v>
      </c>
      <c r="F21" s="56">
        <v>38698</v>
      </c>
      <c r="G21" s="56">
        <v>38699</v>
      </c>
      <c r="H21" s="6">
        <v>72</v>
      </c>
      <c r="I21" s="6">
        <v>67</v>
      </c>
      <c r="J21" s="56"/>
      <c r="K21" s="56"/>
      <c r="L21" s="6"/>
      <c r="M21" s="6"/>
      <c r="N21" s="56">
        <v>38698</v>
      </c>
      <c r="O21" s="56">
        <v>38699</v>
      </c>
      <c r="P21" s="85">
        <v>44</v>
      </c>
      <c r="Q21" s="81">
        <v>41</v>
      </c>
    </row>
    <row r="22" spans="1:17" ht="20.100000000000001" customHeight="1">
      <c r="A22" s="16" t="s">
        <v>288</v>
      </c>
      <c r="B22" s="7">
        <v>2005</v>
      </c>
      <c r="C22" s="6" t="s">
        <v>25</v>
      </c>
      <c r="D22" s="6" t="s">
        <v>137</v>
      </c>
      <c r="E22" s="6" t="s">
        <v>293</v>
      </c>
      <c r="F22" s="56">
        <v>38701</v>
      </c>
      <c r="G22" s="56">
        <v>38702</v>
      </c>
      <c r="H22" s="6">
        <v>65</v>
      </c>
      <c r="I22" s="6">
        <v>61</v>
      </c>
      <c r="J22" s="56"/>
      <c r="K22" s="56"/>
      <c r="L22" s="6"/>
      <c r="M22" s="6"/>
      <c r="N22" s="56">
        <v>38701</v>
      </c>
      <c r="O22" s="56">
        <v>38702</v>
      </c>
      <c r="P22" s="85">
        <v>37</v>
      </c>
      <c r="Q22" s="81" t="s">
        <v>360</v>
      </c>
    </row>
    <row r="23" spans="1:17" ht="20.100000000000001" customHeight="1">
      <c r="A23" s="16" t="s">
        <v>288</v>
      </c>
      <c r="B23" s="7">
        <v>2005</v>
      </c>
      <c r="C23" s="6" t="s">
        <v>27</v>
      </c>
      <c r="D23" s="6" t="s">
        <v>28</v>
      </c>
      <c r="E23" s="6" t="s">
        <v>293</v>
      </c>
      <c r="F23" s="56">
        <v>38705</v>
      </c>
      <c r="G23" s="56">
        <v>38706</v>
      </c>
      <c r="H23" s="6">
        <v>70</v>
      </c>
      <c r="I23" s="6">
        <v>63</v>
      </c>
      <c r="J23" s="56"/>
      <c r="K23" s="56"/>
      <c r="L23" s="6"/>
      <c r="M23" s="6"/>
      <c r="N23" s="56"/>
      <c r="O23" s="56"/>
      <c r="P23" s="85"/>
      <c r="Q23" s="81"/>
    </row>
    <row r="24" spans="1:17" ht="20.100000000000001" customHeight="1" thickBot="1">
      <c r="A24" s="23" t="s">
        <v>288</v>
      </c>
      <c r="B24" s="24">
        <v>2005</v>
      </c>
      <c r="C24" s="25" t="s">
        <v>29</v>
      </c>
      <c r="D24" s="25" t="s">
        <v>204</v>
      </c>
      <c r="E24" s="25" t="s">
        <v>293</v>
      </c>
      <c r="F24" s="58">
        <v>38705</v>
      </c>
      <c r="G24" s="58">
        <v>38706</v>
      </c>
      <c r="H24" s="25">
        <v>70</v>
      </c>
      <c r="I24" s="25">
        <v>67</v>
      </c>
      <c r="J24" s="58"/>
      <c r="K24" s="58"/>
      <c r="L24" s="25"/>
      <c r="M24" s="25"/>
      <c r="N24" s="58"/>
      <c r="O24" s="58"/>
      <c r="P24" s="86"/>
      <c r="Q24" s="87"/>
    </row>
    <row r="25" spans="1:17" ht="20.100000000000001" customHeight="1">
      <c r="A25" s="18" t="s">
        <v>289</v>
      </c>
      <c r="B25" s="19">
        <v>2006</v>
      </c>
      <c r="C25" s="11" t="s">
        <v>14</v>
      </c>
      <c r="D25" s="11" t="s">
        <v>133</v>
      </c>
      <c r="E25" s="11" t="s">
        <v>293</v>
      </c>
      <c r="F25" s="59">
        <v>38887</v>
      </c>
      <c r="G25" s="59">
        <v>38888</v>
      </c>
      <c r="H25" s="11">
        <v>57</v>
      </c>
      <c r="I25" s="11">
        <v>54</v>
      </c>
      <c r="J25" s="19"/>
      <c r="K25" s="19"/>
      <c r="L25" s="11"/>
      <c r="M25" s="11"/>
      <c r="N25" s="59">
        <v>38887</v>
      </c>
      <c r="O25" s="59">
        <v>38888</v>
      </c>
      <c r="P25" s="83">
        <v>38</v>
      </c>
      <c r="Q25" s="84">
        <v>38</v>
      </c>
    </row>
    <row r="26" spans="1:17" ht="20.100000000000001" customHeight="1">
      <c r="A26" s="16" t="s">
        <v>289</v>
      </c>
      <c r="B26" s="7">
        <v>2006</v>
      </c>
      <c r="C26" s="6" t="s">
        <v>16</v>
      </c>
      <c r="D26" s="6" t="s">
        <v>17</v>
      </c>
      <c r="E26" s="6" t="s">
        <v>293</v>
      </c>
      <c r="F26" s="56">
        <v>38880</v>
      </c>
      <c r="G26" s="56">
        <v>38881</v>
      </c>
      <c r="H26" s="6">
        <v>75</v>
      </c>
      <c r="I26" s="6">
        <v>71</v>
      </c>
      <c r="J26" s="56">
        <v>38880</v>
      </c>
      <c r="K26" s="56">
        <v>38886</v>
      </c>
      <c r="L26" s="6">
        <v>75</v>
      </c>
      <c r="M26" s="6">
        <v>72</v>
      </c>
      <c r="N26" s="56">
        <v>38880</v>
      </c>
      <c r="O26" s="56">
        <v>38881</v>
      </c>
      <c r="P26" s="85">
        <v>51</v>
      </c>
      <c r="Q26" s="81">
        <v>42</v>
      </c>
    </row>
    <row r="27" spans="1:17" ht="20.100000000000001" customHeight="1">
      <c r="A27" s="16" t="s">
        <v>289</v>
      </c>
      <c r="B27" s="7">
        <v>2006</v>
      </c>
      <c r="C27" s="6" t="s">
        <v>18</v>
      </c>
      <c r="D27" s="6" t="s">
        <v>135</v>
      </c>
      <c r="E27" s="6" t="s">
        <v>294</v>
      </c>
      <c r="F27" s="56">
        <v>39153</v>
      </c>
      <c r="G27" s="56">
        <v>39154</v>
      </c>
      <c r="H27" s="6">
        <v>75</v>
      </c>
      <c r="I27" s="6">
        <v>73</v>
      </c>
      <c r="J27" s="56">
        <v>38788</v>
      </c>
      <c r="K27" s="56">
        <v>38794</v>
      </c>
      <c r="L27" s="6">
        <v>75</v>
      </c>
      <c r="M27" s="6">
        <v>73</v>
      </c>
      <c r="N27" s="56">
        <v>39153</v>
      </c>
      <c r="O27" s="56">
        <v>39154</v>
      </c>
      <c r="P27" s="85">
        <v>43</v>
      </c>
      <c r="Q27" s="81">
        <v>39</v>
      </c>
    </row>
    <row r="28" spans="1:17" ht="20.100000000000001" customHeight="1">
      <c r="A28" s="16" t="s">
        <v>289</v>
      </c>
      <c r="B28" s="7">
        <v>2006</v>
      </c>
      <c r="C28" s="6" t="s">
        <v>19</v>
      </c>
      <c r="D28" s="6" t="s">
        <v>20</v>
      </c>
      <c r="E28" s="6" t="s">
        <v>293</v>
      </c>
      <c r="F28" s="56">
        <v>38881</v>
      </c>
      <c r="G28" s="56">
        <v>38882</v>
      </c>
      <c r="H28" s="6">
        <v>69</v>
      </c>
      <c r="I28" s="6">
        <v>64</v>
      </c>
      <c r="J28" s="56">
        <v>38881</v>
      </c>
      <c r="K28" s="56">
        <v>38887</v>
      </c>
      <c r="L28" s="6">
        <v>68</v>
      </c>
      <c r="M28" s="6">
        <v>63</v>
      </c>
      <c r="N28" s="56">
        <v>38881</v>
      </c>
      <c r="O28" s="56">
        <v>38882</v>
      </c>
      <c r="P28" s="85">
        <v>47</v>
      </c>
      <c r="Q28" s="81">
        <v>37</v>
      </c>
    </row>
    <row r="29" spans="1:17" ht="20.100000000000001" customHeight="1">
      <c r="A29" s="16" t="s">
        <v>289</v>
      </c>
      <c r="B29" s="7">
        <v>2006</v>
      </c>
      <c r="C29" s="6" t="s">
        <v>21</v>
      </c>
      <c r="D29" s="6" t="s">
        <v>22</v>
      </c>
      <c r="E29" s="6" t="s">
        <v>294</v>
      </c>
      <c r="F29" s="56">
        <v>38901</v>
      </c>
      <c r="G29" s="56">
        <v>38902</v>
      </c>
      <c r="H29" s="6">
        <v>72</v>
      </c>
      <c r="I29" s="6">
        <v>68</v>
      </c>
      <c r="J29" s="56">
        <v>38901</v>
      </c>
      <c r="K29" s="56">
        <v>38907</v>
      </c>
      <c r="L29" s="6">
        <v>71</v>
      </c>
      <c r="M29" s="6">
        <v>68</v>
      </c>
      <c r="N29" s="56">
        <v>38901</v>
      </c>
      <c r="O29" s="56">
        <v>38902</v>
      </c>
      <c r="P29" s="85">
        <v>42</v>
      </c>
      <c r="Q29" s="81">
        <v>38</v>
      </c>
    </row>
    <row r="30" spans="1:17" ht="20.100000000000001" customHeight="1">
      <c r="A30" s="16" t="s">
        <v>289</v>
      </c>
      <c r="B30" s="7">
        <v>2006</v>
      </c>
      <c r="C30" s="6" t="s">
        <v>23</v>
      </c>
      <c r="D30" s="6" t="s">
        <v>24</v>
      </c>
      <c r="E30" s="6" t="s">
        <v>293</v>
      </c>
      <c r="F30" s="56">
        <v>38908</v>
      </c>
      <c r="G30" s="56">
        <v>38909</v>
      </c>
      <c r="H30" s="6">
        <v>71</v>
      </c>
      <c r="I30" s="6">
        <v>67</v>
      </c>
      <c r="J30" s="7"/>
      <c r="K30" s="7"/>
      <c r="L30" s="6"/>
      <c r="M30" s="6"/>
      <c r="N30" s="56">
        <v>38908</v>
      </c>
      <c r="O30" s="56">
        <v>38909</v>
      </c>
      <c r="P30" s="85">
        <v>50</v>
      </c>
      <c r="Q30" s="81">
        <v>38</v>
      </c>
    </row>
    <row r="31" spans="1:17" ht="20.100000000000001" customHeight="1">
      <c r="A31" s="16" t="s">
        <v>289</v>
      </c>
      <c r="B31" s="7">
        <v>2006</v>
      </c>
      <c r="C31" s="6" t="s">
        <v>25</v>
      </c>
      <c r="D31" s="6" t="s">
        <v>137</v>
      </c>
      <c r="E31" s="6" t="s">
        <v>293</v>
      </c>
      <c r="F31" s="56">
        <v>38957</v>
      </c>
      <c r="G31" s="56">
        <v>38958</v>
      </c>
      <c r="H31" s="6">
        <v>63</v>
      </c>
      <c r="I31" s="6">
        <v>59</v>
      </c>
      <c r="J31" s="7"/>
      <c r="K31" s="7"/>
      <c r="L31" s="6"/>
      <c r="M31" s="6"/>
      <c r="N31" s="56"/>
      <c r="O31" s="56"/>
      <c r="P31" s="85"/>
      <c r="Q31" s="81"/>
    </row>
    <row r="32" spans="1:17" ht="20.100000000000001" customHeight="1">
      <c r="A32" s="16" t="s">
        <v>289</v>
      </c>
      <c r="B32" s="7">
        <v>2006</v>
      </c>
      <c r="C32" s="6" t="s">
        <v>27</v>
      </c>
      <c r="D32" s="6" t="s">
        <v>28</v>
      </c>
      <c r="E32" s="6" t="s">
        <v>293</v>
      </c>
      <c r="F32" s="56">
        <v>38964</v>
      </c>
      <c r="G32" s="56">
        <v>38965</v>
      </c>
      <c r="H32" s="6">
        <v>69</v>
      </c>
      <c r="I32" s="6">
        <v>62</v>
      </c>
      <c r="J32" s="7"/>
      <c r="K32" s="7"/>
      <c r="L32" s="6"/>
      <c r="M32" s="6"/>
      <c r="N32" s="56"/>
      <c r="O32" s="56"/>
      <c r="P32" s="85"/>
      <c r="Q32" s="81"/>
    </row>
    <row r="33" spans="1:17" ht="20.100000000000001" customHeight="1" thickBot="1">
      <c r="A33" s="16" t="s">
        <v>289</v>
      </c>
      <c r="B33" s="7">
        <v>2006</v>
      </c>
      <c r="C33" s="6" t="s">
        <v>29</v>
      </c>
      <c r="D33" s="6" t="s">
        <v>204</v>
      </c>
      <c r="E33" s="6" t="s">
        <v>293</v>
      </c>
      <c r="F33" s="56">
        <v>38980</v>
      </c>
      <c r="G33" s="56">
        <v>38981</v>
      </c>
      <c r="H33" s="6">
        <v>69</v>
      </c>
      <c r="I33" s="6">
        <v>66</v>
      </c>
      <c r="J33" s="7"/>
      <c r="K33" s="7"/>
      <c r="L33" s="6"/>
      <c r="M33" s="6"/>
      <c r="N33" s="56"/>
      <c r="O33" s="56"/>
      <c r="P33" s="85"/>
      <c r="Q33" s="81"/>
    </row>
    <row r="34" spans="1:17" ht="20.100000000000001" customHeight="1">
      <c r="A34" s="18" t="s">
        <v>290</v>
      </c>
      <c r="B34" s="19">
        <v>2007</v>
      </c>
      <c r="C34" s="11" t="s">
        <v>14</v>
      </c>
      <c r="D34" s="11" t="s">
        <v>15</v>
      </c>
      <c r="E34" s="11" t="s">
        <v>293</v>
      </c>
      <c r="F34" s="59">
        <v>39252</v>
      </c>
      <c r="G34" s="59">
        <v>39253</v>
      </c>
      <c r="H34" s="11">
        <v>58</v>
      </c>
      <c r="I34" s="11">
        <v>55</v>
      </c>
      <c r="J34" s="19"/>
      <c r="K34" s="19"/>
      <c r="L34" s="11"/>
      <c r="M34" s="11"/>
      <c r="N34" s="59">
        <v>39252</v>
      </c>
      <c r="O34" s="59">
        <v>39253</v>
      </c>
      <c r="P34" s="83">
        <v>38</v>
      </c>
      <c r="Q34" s="84">
        <v>38</v>
      </c>
    </row>
    <row r="35" spans="1:17" ht="20.100000000000001" customHeight="1">
      <c r="A35" s="16" t="s">
        <v>290</v>
      </c>
      <c r="B35" s="7">
        <v>2007</v>
      </c>
      <c r="C35" s="6" t="s">
        <v>16</v>
      </c>
      <c r="D35" s="6" t="s">
        <v>17</v>
      </c>
      <c r="E35" s="6" t="s">
        <v>293</v>
      </c>
      <c r="F35" s="56">
        <v>39244</v>
      </c>
      <c r="G35" s="56">
        <v>39245</v>
      </c>
      <c r="H35" s="6">
        <v>74</v>
      </c>
      <c r="I35" s="6">
        <v>72</v>
      </c>
      <c r="J35" s="56">
        <v>39244</v>
      </c>
      <c r="K35" s="56">
        <v>39250</v>
      </c>
      <c r="L35" s="6">
        <v>74</v>
      </c>
      <c r="M35" s="6">
        <v>71</v>
      </c>
      <c r="N35" s="56">
        <v>39237</v>
      </c>
      <c r="O35" s="56">
        <v>39238</v>
      </c>
      <c r="P35" s="85">
        <v>53</v>
      </c>
      <c r="Q35" s="81">
        <v>46</v>
      </c>
    </row>
    <row r="36" spans="1:17" ht="20.100000000000001" customHeight="1">
      <c r="A36" s="16" t="s">
        <v>290</v>
      </c>
      <c r="B36" s="7">
        <v>2007</v>
      </c>
      <c r="C36" s="6" t="s">
        <v>18</v>
      </c>
      <c r="D36" s="6" t="s">
        <v>135</v>
      </c>
      <c r="E36" s="6" t="s">
        <v>294</v>
      </c>
      <c r="F36" s="56">
        <v>39244</v>
      </c>
      <c r="G36" s="56">
        <v>39245</v>
      </c>
      <c r="H36" s="6">
        <v>73</v>
      </c>
      <c r="I36" s="6">
        <v>71</v>
      </c>
      <c r="J36" s="56">
        <v>39244</v>
      </c>
      <c r="K36" s="56">
        <v>39250</v>
      </c>
      <c r="L36" s="6">
        <v>73</v>
      </c>
      <c r="M36" s="6">
        <v>71</v>
      </c>
      <c r="N36" s="56">
        <v>39244</v>
      </c>
      <c r="O36" s="56">
        <v>39245</v>
      </c>
      <c r="P36" s="85">
        <v>44</v>
      </c>
      <c r="Q36" s="81">
        <v>39</v>
      </c>
    </row>
    <row r="37" spans="1:17" ht="20.100000000000001" customHeight="1">
      <c r="A37" s="16" t="s">
        <v>290</v>
      </c>
      <c r="B37" s="7">
        <v>2007</v>
      </c>
      <c r="C37" s="6" t="s">
        <v>19</v>
      </c>
      <c r="D37" s="6" t="s">
        <v>20</v>
      </c>
      <c r="E37" s="6" t="s">
        <v>293</v>
      </c>
      <c r="F37" s="56">
        <v>39258</v>
      </c>
      <c r="G37" s="56">
        <v>39259</v>
      </c>
      <c r="H37" s="6">
        <v>67</v>
      </c>
      <c r="I37" s="6">
        <v>61</v>
      </c>
      <c r="J37" s="56">
        <v>39258</v>
      </c>
      <c r="K37" s="56">
        <v>39264</v>
      </c>
      <c r="L37" s="6">
        <v>67</v>
      </c>
      <c r="M37" s="6">
        <v>61</v>
      </c>
      <c r="N37" s="56">
        <v>39258</v>
      </c>
      <c r="O37" s="56">
        <v>39259</v>
      </c>
      <c r="P37" s="85">
        <v>47</v>
      </c>
      <c r="Q37" s="81">
        <v>35</v>
      </c>
    </row>
    <row r="38" spans="1:17" ht="20.100000000000001" customHeight="1">
      <c r="A38" s="16" t="s">
        <v>290</v>
      </c>
      <c r="B38" s="7">
        <v>2007</v>
      </c>
      <c r="C38" s="6" t="s">
        <v>21</v>
      </c>
      <c r="D38" s="6" t="s">
        <v>22</v>
      </c>
      <c r="E38" s="6" t="s">
        <v>294</v>
      </c>
      <c r="F38" s="56">
        <v>39265</v>
      </c>
      <c r="G38" s="56">
        <v>39266</v>
      </c>
      <c r="H38" s="6">
        <v>71</v>
      </c>
      <c r="I38" s="6">
        <v>68</v>
      </c>
      <c r="J38" s="56">
        <v>39265</v>
      </c>
      <c r="K38" s="56">
        <v>39271</v>
      </c>
      <c r="L38" s="6">
        <v>70</v>
      </c>
      <c r="M38" s="6">
        <v>67</v>
      </c>
      <c r="N38" s="56">
        <v>39265</v>
      </c>
      <c r="O38" s="56">
        <v>39266</v>
      </c>
      <c r="P38" s="85">
        <v>42</v>
      </c>
      <c r="Q38" s="81">
        <v>38</v>
      </c>
    </row>
    <row r="39" spans="1:17" ht="20.100000000000001" customHeight="1">
      <c r="A39" s="16" t="s">
        <v>290</v>
      </c>
      <c r="B39" s="7">
        <v>2007</v>
      </c>
      <c r="C39" s="6" t="s">
        <v>23</v>
      </c>
      <c r="D39" s="6" t="s">
        <v>24</v>
      </c>
      <c r="E39" s="6" t="s">
        <v>293</v>
      </c>
      <c r="F39" s="56">
        <v>39254</v>
      </c>
      <c r="G39" s="56">
        <v>39255</v>
      </c>
      <c r="H39" s="6">
        <v>70</v>
      </c>
      <c r="I39" s="6">
        <v>66</v>
      </c>
      <c r="J39" s="7"/>
      <c r="K39" s="7"/>
      <c r="L39" s="6"/>
      <c r="M39" s="6"/>
      <c r="N39" s="56">
        <v>39254</v>
      </c>
      <c r="O39" s="56">
        <v>39255</v>
      </c>
      <c r="P39" s="85">
        <v>51</v>
      </c>
      <c r="Q39" s="81">
        <v>39</v>
      </c>
    </row>
    <row r="40" spans="1:17" ht="20.100000000000001" customHeight="1">
      <c r="A40" s="16" t="s">
        <v>290</v>
      </c>
      <c r="B40" s="7">
        <v>2007</v>
      </c>
      <c r="C40" s="6" t="s">
        <v>25</v>
      </c>
      <c r="D40" s="6" t="s">
        <v>137</v>
      </c>
      <c r="E40" s="6" t="s">
        <v>293</v>
      </c>
      <c r="F40" s="56">
        <v>39321</v>
      </c>
      <c r="G40" s="56">
        <v>39322</v>
      </c>
      <c r="H40" s="6">
        <v>63</v>
      </c>
      <c r="I40" s="6">
        <v>58</v>
      </c>
      <c r="J40" s="7"/>
      <c r="K40" s="7"/>
      <c r="L40" s="6"/>
      <c r="M40" s="6"/>
      <c r="N40" s="56">
        <v>39321</v>
      </c>
      <c r="O40" s="56">
        <v>39322</v>
      </c>
      <c r="P40" s="85">
        <v>35</v>
      </c>
      <c r="Q40" s="81" t="s">
        <v>360</v>
      </c>
    </row>
    <row r="41" spans="1:17" ht="20.100000000000001" customHeight="1">
      <c r="A41" s="16" t="s">
        <v>290</v>
      </c>
      <c r="B41" s="7">
        <v>2007</v>
      </c>
      <c r="C41" s="6" t="s">
        <v>27</v>
      </c>
      <c r="D41" s="6" t="s">
        <v>28</v>
      </c>
      <c r="E41" s="6" t="s">
        <v>293</v>
      </c>
      <c r="F41" s="56">
        <v>39273</v>
      </c>
      <c r="G41" s="56">
        <v>39274</v>
      </c>
      <c r="H41" s="6">
        <v>69</v>
      </c>
      <c r="I41" s="6">
        <v>62</v>
      </c>
      <c r="J41" s="7"/>
      <c r="K41" s="7"/>
      <c r="L41" s="6"/>
      <c r="M41" s="6"/>
      <c r="N41" s="56">
        <v>39273</v>
      </c>
      <c r="O41" s="56">
        <v>39274</v>
      </c>
      <c r="P41" s="85">
        <v>42</v>
      </c>
      <c r="Q41" s="81" t="s">
        <v>360</v>
      </c>
    </row>
    <row r="42" spans="1:17" ht="20.100000000000001" customHeight="1" thickBot="1">
      <c r="A42" s="16" t="s">
        <v>290</v>
      </c>
      <c r="B42" s="7">
        <v>2007</v>
      </c>
      <c r="C42" s="6" t="s">
        <v>29</v>
      </c>
      <c r="D42" s="6" t="s">
        <v>30</v>
      </c>
      <c r="E42" s="6" t="s">
        <v>293</v>
      </c>
      <c r="F42" s="56">
        <v>39336</v>
      </c>
      <c r="G42" s="56">
        <v>39337</v>
      </c>
      <c r="H42" s="6">
        <v>69</v>
      </c>
      <c r="I42" s="6">
        <v>66</v>
      </c>
      <c r="J42" s="7"/>
      <c r="K42" s="7"/>
      <c r="L42" s="6"/>
      <c r="M42" s="6"/>
      <c r="N42" s="56">
        <v>39337</v>
      </c>
      <c r="O42" s="56">
        <v>39338</v>
      </c>
      <c r="P42" s="85">
        <v>42</v>
      </c>
      <c r="Q42" s="81">
        <v>32</v>
      </c>
    </row>
    <row r="43" spans="1:17" ht="20.100000000000001" customHeight="1">
      <c r="A43" s="18" t="s">
        <v>291</v>
      </c>
      <c r="B43" s="19">
        <v>2008</v>
      </c>
      <c r="C43" s="11" t="s">
        <v>14</v>
      </c>
      <c r="D43" s="11" t="s">
        <v>15</v>
      </c>
      <c r="E43" s="11" t="s">
        <v>293</v>
      </c>
      <c r="F43" s="59">
        <v>39615</v>
      </c>
      <c r="G43" s="59">
        <v>39616</v>
      </c>
      <c r="H43" s="11">
        <v>57</v>
      </c>
      <c r="I43" s="11">
        <v>54</v>
      </c>
      <c r="J43" s="19"/>
      <c r="K43" s="19"/>
      <c r="L43" s="21"/>
      <c r="M43" s="11"/>
      <c r="N43" s="59">
        <v>39615</v>
      </c>
      <c r="O43" s="59">
        <v>39616</v>
      </c>
      <c r="P43" s="83">
        <v>38</v>
      </c>
      <c r="Q43" s="84">
        <v>39</v>
      </c>
    </row>
    <row r="44" spans="1:17" ht="20.100000000000001" customHeight="1">
      <c r="A44" s="16" t="s">
        <v>291</v>
      </c>
      <c r="B44" s="7">
        <v>2008</v>
      </c>
      <c r="C44" s="6" t="s">
        <v>16</v>
      </c>
      <c r="D44" s="6" t="s">
        <v>17</v>
      </c>
      <c r="E44" s="6" t="s">
        <v>293</v>
      </c>
      <c r="F44" s="56">
        <v>39605</v>
      </c>
      <c r="G44" s="56">
        <v>39606</v>
      </c>
      <c r="H44" s="6">
        <v>73</v>
      </c>
      <c r="I44" s="6">
        <v>70</v>
      </c>
      <c r="J44" s="56">
        <v>39605</v>
      </c>
      <c r="K44" s="56">
        <v>39611</v>
      </c>
      <c r="L44" s="6">
        <v>73</v>
      </c>
      <c r="M44" s="6">
        <v>70</v>
      </c>
      <c r="N44" s="56">
        <v>39605</v>
      </c>
      <c r="O44" s="56">
        <v>39606</v>
      </c>
      <c r="P44" s="85">
        <v>52</v>
      </c>
      <c r="Q44" s="81">
        <v>44</v>
      </c>
    </row>
    <row r="45" spans="1:17" ht="20.100000000000001" customHeight="1">
      <c r="A45" s="16" t="s">
        <v>291</v>
      </c>
      <c r="B45" s="7">
        <v>2008</v>
      </c>
      <c r="C45" s="6" t="s">
        <v>18</v>
      </c>
      <c r="D45" s="6" t="s">
        <v>135</v>
      </c>
      <c r="E45" s="6" t="s">
        <v>294</v>
      </c>
      <c r="F45" s="56">
        <v>39608</v>
      </c>
      <c r="G45" s="56">
        <v>39609</v>
      </c>
      <c r="H45" s="6">
        <v>74</v>
      </c>
      <c r="I45" s="6">
        <v>71</v>
      </c>
      <c r="J45" s="56">
        <v>39608</v>
      </c>
      <c r="K45" s="56">
        <v>39614</v>
      </c>
      <c r="L45" s="6">
        <v>74</v>
      </c>
      <c r="M45" s="6">
        <v>72</v>
      </c>
      <c r="N45" s="56">
        <v>39608</v>
      </c>
      <c r="O45" s="56">
        <v>39609</v>
      </c>
      <c r="P45" s="85">
        <v>41</v>
      </c>
      <c r="Q45" s="81">
        <v>37</v>
      </c>
    </row>
    <row r="46" spans="1:17" ht="20.100000000000001" customHeight="1">
      <c r="A46" s="16" t="s">
        <v>291</v>
      </c>
      <c r="B46" s="7">
        <v>2008</v>
      </c>
      <c r="C46" s="6" t="s">
        <v>19</v>
      </c>
      <c r="D46" s="6" t="s">
        <v>20</v>
      </c>
      <c r="E46" s="6" t="s">
        <v>293</v>
      </c>
      <c r="F46" s="56">
        <v>39622</v>
      </c>
      <c r="G46" s="56">
        <v>39623</v>
      </c>
      <c r="H46" s="6">
        <v>67</v>
      </c>
      <c r="I46" s="6">
        <v>61</v>
      </c>
      <c r="J46" s="56">
        <v>39622</v>
      </c>
      <c r="K46" s="56">
        <v>39628</v>
      </c>
      <c r="L46" s="6">
        <v>67</v>
      </c>
      <c r="M46" s="39">
        <v>61</v>
      </c>
      <c r="N46" s="56">
        <v>39622</v>
      </c>
      <c r="O46" s="56">
        <v>39623</v>
      </c>
      <c r="P46" s="85">
        <v>48</v>
      </c>
      <c r="Q46" s="81">
        <v>35</v>
      </c>
    </row>
    <row r="47" spans="1:17" ht="20.100000000000001" customHeight="1">
      <c r="A47" s="16" t="s">
        <v>291</v>
      </c>
      <c r="B47" s="7">
        <v>2008</v>
      </c>
      <c r="C47" s="6" t="s">
        <v>21</v>
      </c>
      <c r="D47" s="6" t="s">
        <v>22</v>
      </c>
      <c r="E47" s="6" t="s">
        <v>294</v>
      </c>
      <c r="F47" s="56">
        <v>39636</v>
      </c>
      <c r="G47" s="56">
        <v>39637</v>
      </c>
      <c r="H47" s="6">
        <v>69</v>
      </c>
      <c r="I47" s="6">
        <v>65</v>
      </c>
      <c r="J47" s="56">
        <v>39636</v>
      </c>
      <c r="K47" s="56">
        <v>39642</v>
      </c>
      <c r="L47" s="6">
        <v>69</v>
      </c>
      <c r="M47" s="6">
        <v>65</v>
      </c>
      <c r="N47" s="56">
        <v>39636</v>
      </c>
      <c r="O47" s="56">
        <v>39637</v>
      </c>
      <c r="P47" s="85">
        <v>45</v>
      </c>
      <c r="Q47" s="81">
        <v>39</v>
      </c>
    </row>
    <row r="48" spans="1:17" ht="20.100000000000001" customHeight="1">
      <c r="A48" s="16" t="s">
        <v>291</v>
      </c>
      <c r="B48" s="7">
        <v>2008</v>
      </c>
      <c r="C48" s="6" t="s">
        <v>23</v>
      </c>
      <c r="D48" s="6" t="s">
        <v>24</v>
      </c>
      <c r="E48" s="6" t="s">
        <v>293</v>
      </c>
      <c r="F48" s="56">
        <v>39861</v>
      </c>
      <c r="G48" s="56">
        <v>39862</v>
      </c>
      <c r="H48" s="6">
        <v>71</v>
      </c>
      <c r="I48" s="6">
        <v>66</v>
      </c>
      <c r="J48" s="7"/>
      <c r="K48" s="7"/>
      <c r="L48" s="6"/>
      <c r="M48" s="6"/>
      <c r="N48" s="56">
        <v>39861</v>
      </c>
      <c r="O48" s="56">
        <v>39862</v>
      </c>
      <c r="P48" s="85">
        <v>54</v>
      </c>
      <c r="Q48" s="81">
        <v>44</v>
      </c>
    </row>
    <row r="49" spans="1:17" ht="20.100000000000001" customHeight="1">
      <c r="A49" s="16" t="s">
        <v>291</v>
      </c>
      <c r="B49" s="7">
        <v>2008</v>
      </c>
      <c r="C49" s="6" t="s">
        <v>25</v>
      </c>
      <c r="D49" s="6" t="s">
        <v>137</v>
      </c>
      <c r="E49" s="6" t="s">
        <v>293</v>
      </c>
      <c r="F49" s="56">
        <v>39685</v>
      </c>
      <c r="G49" s="56">
        <v>39686</v>
      </c>
      <c r="H49" s="6">
        <v>64</v>
      </c>
      <c r="I49" s="6">
        <v>59</v>
      </c>
      <c r="J49" s="7"/>
      <c r="K49" s="7"/>
      <c r="L49" s="6"/>
      <c r="M49" s="6"/>
      <c r="N49" s="56">
        <v>39685</v>
      </c>
      <c r="O49" s="56">
        <v>39686</v>
      </c>
      <c r="P49" s="85">
        <v>36</v>
      </c>
      <c r="Q49" s="81" t="s">
        <v>360</v>
      </c>
    </row>
    <row r="50" spans="1:17" ht="20.100000000000001" customHeight="1">
      <c r="A50" s="16" t="s">
        <v>291</v>
      </c>
      <c r="B50" s="7">
        <v>2008</v>
      </c>
      <c r="C50" s="6" t="s">
        <v>27</v>
      </c>
      <c r="D50" s="6" t="s">
        <v>28</v>
      </c>
      <c r="E50" s="6" t="s">
        <v>293</v>
      </c>
      <c r="F50" s="56">
        <v>39643</v>
      </c>
      <c r="G50" s="56">
        <v>39644</v>
      </c>
      <c r="H50" s="6">
        <v>67</v>
      </c>
      <c r="I50" s="6">
        <v>60</v>
      </c>
      <c r="J50" s="7"/>
      <c r="K50" s="7"/>
      <c r="L50" s="6"/>
      <c r="M50" s="6"/>
      <c r="N50" s="56">
        <v>39643</v>
      </c>
      <c r="O50" s="56">
        <v>39644</v>
      </c>
      <c r="P50" s="85">
        <v>43</v>
      </c>
      <c r="Q50" s="81" t="s">
        <v>360</v>
      </c>
    </row>
    <row r="51" spans="1:17" ht="20.100000000000001" customHeight="1" thickBot="1">
      <c r="A51" s="16" t="s">
        <v>291</v>
      </c>
      <c r="B51" s="7">
        <v>2008</v>
      </c>
      <c r="C51" s="6" t="s">
        <v>29</v>
      </c>
      <c r="D51" s="6" t="s">
        <v>30</v>
      </c>
      <c r="E51" s="6" t="s">
        <v>293</v>
      </c>
      <c r="F51" s="56">
        <v>39646</v>
      </c>
      <c r="G51" s="56">
        <v>39647</v>
      </c>
      <c r="H51" s="6">
        <v>68</v>
      </c>
      <c r="I51" s="6">
        <v>64</v>
      </c>
      <c r="J51" s="7"/>
      <c r="K51" s="7"/>
      <c r="L51" s="6"/>
      <c r="M51" s="6"/>
      <c r="N51" s="56">
        <v>39646</v>
      </c>
      <c r="O51" s="56">
        <v>39647</v>
      </c>
      <c r="P51" s="85">
        <v>44</v>
      </c>
      <c r="Q51" s="81">
        <v>33</v>
      </c>
    </row>
    <row r="52" spans="1:17" ht="20.100000000000001" customHeight="1">
      <c r="A52" s="22" t="s">
        <v>295</v>
      </c>
      <c r="B52" s="19">
        <v>2009</v>
      </c>
      <c r="C52" s="11" t="s">
        <v>14</v>
      </c>
      <c r="D52" s="11" t="s">
        <v>15</v>
      </c>
      <c r="E52" s="11" t="s">
        <v>293</v>
      </c>
      <c r="F52" s="59">
        <v>39979</v>
      </c>
      <c r="G52" s="59">
        <v>39980</v>
      </c>
      <c r="H52" s="11">
        <v>58</v>
      </c>
      <c r="I52" s="11">
        <v>55</v>
      </c>
      <c r="J52" s="19"/>
      <c r="K52" s="19"/>
      <c r="L52" s="11"/>
      <c r="M52" s="11"/>
      <c r="N52" s="59">
        <v>39979</v>
      </c>
      <c r="O52" s="59">
        <v>39980</v>
      </c>
      <c r="P52" s="83">
        <v>38</v>
      </c>
      <c r="Q52" s="84">
        <v>39</v>
      </c>
    </row>
    <row r="53" spans="1:17" ht="20.100000000000001" customHeight="1">
      <c r="A53" s="16" t="s">
        <v>295</v>
      </c>
      <c r="B53" s="7">
        <v>2009</v>
      </c>
      <c r="C53" s="6" t="s">
        <v>16</v>
      </c>
      <c r="D53" s="6" t="s">
        <v>17</v>
      </c>
      <c r="E53" s="6" t="s">
        <v>293</v>
      </c>
      <c r="F53" s="56">
        <v>39965</v>
      </c>
      <c r="G53" s="56">
        <v>39966</v>
      </c>
      <c r="H53" s="6">
        <v>74</v>
      </c>
      <c r="I53" s="6">
        <v>71</v>
      </c>
      <c r="J53" s="56">
        <v>39965</v>
      </c>
      <c r="K53" s="56">
        <v>39971</v>
      </c>
      <c r="L53" s="6">
        <v>74</v>
      </c>
      <c r="M53" s="6">
        <v>70</v>
      </c>
      <c r="N53" s="56">
        <v>39965</v>
      </c>
      <c r="O53" s="56">
        <v>39966</v>
      </c>
      <c r="P53" s="85">
        <v>50</v>
      </c>
      <c r="Q53" s="81">
        <v>42</v>
      </c>
    </row>
    <row r="54" spans="1:17" ht="20.100000000000001" customHeight="1">
      <c r="A54" s="16" t="s">
        <v>295</v>
      </c>
      <c r="B54" s="7">
        <v>2009</v>
      </c>
      <c r="C54" s="6" t="s">
        <v>18</v>
      </c>
      <c r="D54" s="6" t="s">
        <v>135</v>
      </c>
      <c r="E54" s="6" t="s">
        <v>294</v>
      </c>
      <c r="F54" s="56">
        <v>39972</v>
      </c>
      <c r="G54" s="56">
        <v>39973</v>
      </c>
      <c r="H54" s="6">
        <v>73</v>
      </c>
      <c r="I54" s="6">
        <v>70</v>
      </c>
      <c r="J54" s="56">
        <v>39972</v>
      </c>
      <c r="K54" s="56">
        <v>39978</v>
      </c>
      <c r="L54" s="6">
        <v>73</v>
      </c>
      <c r="M54" s="6">
        <v>70</v>
      </c>
      <c r="N54" s="56">
        <v>39972</v>
      </c>
      <c r="O54" s="56">
        <v>39973</v>
      </c>
      <c r="P54" s="85">
        <v>53</v>
      </c>
      <c r="Q54" s="81">
        <v>43</v>
      </c>
    </row>
    <row r="55" spans="1:17" ht="20.100000000000001" customHeight="1">
      <c r="A55" s="16" t="s">
        <v>295</v>
      </c>
      <c r="B55" s="7">
        <v>2009</v>
      </c>
      <c r="C55" s="6" t="s">
        <v>19</v>
      </c>
      <c r="D55" s="6" t="s">
        <v>20</v>
      </c>
      <c r="E55" s="6" t="s">
        <v>293</v>
      </c>
      <c r="F55" s="56">
        <v>40063</v>
      </c>
      <c r="G55" s="56">
        <v>40064</v>
      </c>
      <c r="H55" s="6">
        <v>67</v>
      </c>
      <c r="I55" s="6">
        <v>61</v>
      </c>
      <c r="J55" s="56">
        <v>40063</v>
      </c>
      <c r="K55" s="56">
        <v>40069</v>
      </c>
      <c r="L55" s="6">
        <v>67</v>
      </c>
      <c r="M55" s="6">
        <v>62</v>
      </c>
      <c r="N55" s="56">
        <v>40063</v>
      </c>
      <c r="O55" s="56">
        <v>40064</v>
      </c>
      <c r="P55" s="85">
        <v>49</v>
      </c>
      <c r="Q55" s="81">
        <v>36</v>
      </c>
    </row>
    <row r="56" spans="1:17" ht="20.100000000000001" customHeight="1">
      <c r="A56" s="16" t="s">
        <v>295</v>
      </c>
      <c r="B56" s="7">
        <v>2009</v>
      </c>
      <c r="C56" s="6" t="s">
        <v>21</v>
      </c>
      <c r="D56" s="6" t="s">
        <v>22</v>
      </c>
      <c r="E56" s="6" t="s">
        <v>294</v>
      </c>
      <c r="F56" s="56">
        <v>39993</v>
      </c>
      <c r="G56" s="56">
        <v>39994</v>
      </c>
      <c r="H56" s="6">
        <v>72</v>
      </c>
      <c r="I56" s="6">
        <v>69</v>
      </c>
      <c r="J56" s="56">
        <v>39993</v>
      </c>
      <c r="K56" s="56">
        <v>39999</v>
      </c>
      <c r="L56" s="6">
        <v>71</v>
      </c>
      <c r="M56" s="6">
        <v>68</v>
      </c>
      <c r="N56" s="56">
        <v>39993</v>
      </c>
      <c r="O56" s="56">
        <v>39994</v>
      </c>
      <c r="P56" s="85">
        <v>46</v>
      </c>
      <c r="Q56" s="81">
        <v>41</v>
      </c>
    </row>
    <row r="57" spans="1:17" ht="20.100000000000001" customHeight="1">
      <c r="A57" s="16" t="s">
        <v>295</v>
      </c>
      <c r="B57" s="7">
        <v>2009</v>
      </c>
      <c r="C57" s="6" t="s">
        <v>23</v>
      </c>
      <c r="D57" s="6" t="s">
        <v>24</v>
      </c>
      <c r="E57" s="6" t="s">
        <v>293</v>
      </c>
      <c r="F57" s="56">
        <v>39982</v>
      </c>
      <c r="G57" s="56">
        <v>39983</v>
      </c>
      <c r="H57" s="6">
        <v>71</v>
      </c>
      <c r="I57" s="6">
        <v>66</v>
      </c>
      <c r="J57" s="7"/>
      <c r="K57" s="7"/>
      <c r="L57" s="6"/>
      <c r="M57" s="6"/>
      <c r="N57" s="56">
        <v>39982</v>
      </c>
      <c r="O57" s="56">
        <v>39983</v>
      </c>
      <c r="P57" s="85">
        <v>55</v>
      </c>
      <c r="Q57" s="81">
        <v>44</v>
      </c>
    </row>
    <row r="58" spans="1:17" ht="20.100000000000001" customHeight="1">
      <c r="A58" s="16" t="s">
        <v>295</v>
      </c>
      <c r="B58" s="7">
        <v>2009</v>
      </c>
      <c r="C58" s="6" t="s">
        <v>25</v>
      </c>
      <c r="D58" s="6" t="s">
        <v>137</v>
      </c>
      <c r="E58" s="6" t="s">
        <v>293</v>
      </c>
      <c r="F58" s="56">
        <v>40049</v>
      </c>
      <c r="G58" s="56">
        <v>40050</v>
      </c>
      <c r="H58" s="6">
        <v>63</v>
      </c>
      <c r="I58" s="6">
        <v>58</v>
      </c>
      <c r="J58" s="7"/>
      <c r="K58" s="7"/>
      <c r="L58" s="6"/>
      <c r="M58" s="6"/>
      <c r="N58" s="56">
        <v>40049</v>
      </c>
      <c r="O58" s="56">
        <v>40050</v>
      </c>
      <c r="P58" s="85">
        <v>35</v>
      </c>
      <c r="Q58" s="81" t="s">
        <v>361</v>
      </c>
    </row>
    <row r="59" spans="1:17" ht="20.100000000000001" customHeight="1">
      <c r="A59" s="16" t="s">
        <v>295</v>
      </c>
      <c r="B59" s="7">
        <v>2009</v>
      </c>
      <c r="C59" s="6" t="s">
        <v>27</v>
      </c>
      <c r="D59" s="6" t="s">
        <v>28</v>
      </c>
      <c r="E59" s="6" t="s">
        <v>293</v>
      </c>
      <c r="F59" s="56">
        <v>40010</v>
      </c>
      <c r="G59" s="56">
        <v>40011</v>
      </c>
      <c r="H59" s="6">
        <v>69</v>
      </c>
      <c r="I59" s="6">
        <v>63</v>
      </c>
      <c r="J59" s="7"/>
      <c r="K59" s="7"/>
      <c r="L59" s="6"/>
      <c r="M59" s="6"/>
      <c r="N59" s="56">
        <v>40010</v>
      </c>
      <c r="O59" s="56">
        <v>40011</v>
      </c>
      <c r="P59" s="85">
        <v>45</v>
      </c>
      <c r="Q59" s="81" t="s">
        <v>360</v>
      </c>
    </row>
    <row r="60" spans="1:17" ht="20.100000000000001" customHeight="1" thickBot="1">
      <c r="A60" s="16" t="s">
        <v>295</v>
      </c>
      <c r="B60" s="7">
        <v>2009</v>
      </c>
      <c r="C60" s="6" t="s">
        <v>29</v>
      </c>
      <c r="D60" s="6" t="s">
        <v>30</v>
      </c>
      <c r="E60" s="6" t="s">
        <v>293</v>
      </c>
      <c r="F60" s="56">
        <v>40002</v>
      </c>
      <c r="G60" s="56">
        <v>40003</v>
      </c>
      <c r="H60" s="6">
        <v>68</v>
      </c>
      <c r="I60" s="6">
        <v>65</v>
      </c>
      <c r="J60" s="7"/>
      <c r="K60" s="7"/>
      <c r="L60" s="6"/>
      <c r="M60" s="6"/>
      <c r="N60" s="56">
        <v>40002</v>
      </c>
      <c r="O60" s="56">
        <v>40003</v>
      </c>
      <c r="P60" s="85">
        <v>42</v>
      </c>
      <c r="Q60" s="81">
        <v>31</v>
      </c>
    </row>
    <row r="61" spans="1:17" ht="20.100000000000001" customHeight="1">
      <c r="A61" s="18" t="s">
        <v>296</v>
      </c>
      <c r="B61" s="19">
        <v>2010</v>
      </c>
      <c r="C61" s="11" t="s">
        <v>14</v>
      </c>
      <c r="D61" s="11" t="s">
        <v>15</v>
      </c>
      <c r="E61" s="11" t="s">
        <v>293</v>
      </c>
      <c r="F61" s="59">
        <v>40465</v>
      </c>
      <c r="G61" s="59">
        <v>40466</v>
      </c>
      <c r="H61" s="11">
        <v>58</v>
      </c>
      <c r="I61" s="11">
        <v>54</v>
      </c>
      <c r="J61" s="19"/>
      <c r="K61" s="19"/>
      <c r="L61" s="11"/>
      <c r="M61" s="11"/>
      <c r="N61" s="59">
        <v>40465</v>
      </c>
      <c r="O61" s="59">
        <v>40466</v>
      </c>
      <c r="P61" s="83">
        <v>36</v>
      </c>
      <c r="Q61" s="84">
        <v>36</v>
      </c>
    </row>
    <row r="62" spans="1:17" ht="20.100000000000001" customHeight="1">
      <c r="A62" s="16" t="s">
        <v>296</v>
      </c>
      <c r="B62" s="7">
        <v>2010</v>
      </c>
      <c r="C62" s="6" t="s">
        <v>16</v>
      </c>
      <c r="D62" s="6" t="s">
        <v>17</v>
      </c>
      <c r="E62" s="6" t="s">
        <v>293</v>
      </c>
      <c r="F62" s="56">
        <v>40511</v>
      </c>
      <c r="G62" s="56">
        <v>40512</v>
      </c>
      <c r="H62" s="6">
        <v>72</v>
      </c>
      <c r="I62" s="6">
        <v>68</v>
      </c>
      <c r="J62" s="56">
        <v>40511</v>
      </c>
      <c r="K62" s="56">
        <v>40515</v>
      </c>
      <c r="L62" s="6">
        <v>72</v>
      </c>
      <c r="M62" s="6">
        <v>68</v>
      </c>
      <c r="N62" s="56">
        <v>40511</v>
      </c>
      <c r="O62" s="56">
        <v>40512</v>
      </c>
      <c r="P62" s="85">
        <v>49</v>
      </c>
      <c r="Q62" s="81">
        <v>42</v>
      </c>
    </row>
    <row r="63" spans="1:17" ht="20.100000000000001" customHeight="1">
      <c r="A63" s="16" t="s">
        <v>296</v>
      </c>
      <c r="B63" s="7">
        <v>2010</v>
      </c>
      <c r="C63" s="6" t="s">
        <v>18</v>
      </c>
      <c r="D63" s="6" t="s">
        <v>135</v>
      </c>
      <c r="E63" s="6" t="s">
        <v>294</v>
      </c>
      <c r="F63" s="56">
        <v>40490</v>
      </c>
      <c r="G63" s="56">
        <v>40491</v>
      </c>
      <c r="H63" s="6">
        <v>72</v>
      </c>
      <c r="I63" s="6">
        <v>68</v>
      </c>
      <c r="J63" s="56">
        <v>40490</v>
      </c>
      <c r="K63" s="56">
        <v>40494</v>
      </c>
      <c r="L63" s="6">
        <v>72</v>
      </c>
      <c r="M63" s="6">
        <v>68</v>
      </c>
      <c r="N63" s="56">
        <v>40490</v>
      </c>
      <c r="O63" s="56">
        <v>40491</v>
      </c>
      <c r="P63" s="85">
        <v>40</v>
      </c>
      <c r="Q63" s="81">
        <v>34</v>
      </c>
    </row>
    <row r="64" spans="1:17" ht="20.100000000000001" customHeight="1">
      <c r="A64" s="16" t="s">
        <v>296</v>
      </c>
      <c r="B64" s="7">
        <v>2010</v>
      </c>
      <c r="C64" s="6" t="s">
        <v>19</v>
      </c>
      <c r="D64" s="6" t="s">
        <v>20</v>
      </c>
      <c r="E64" s="6" t="s">
        <v>293</v>
      </c>
      <c r="F64" s="56">
        <v>40490</v>
      </c>
      <c r="G64" s="56">
        <v>40491</v>
      </c>
      <c r="H64" s="6">
        <v>67</v>
      </c>
      <c r="I64" s="6">
        <v>61</v>
      </c>
      <c r="J64" s="56">
        <v>40490</v>
      </c>
      <c r="K64" s="56">
        <v>40494</v>
      </c>
      <c r="L64" s="6">
        <v>67</v>
      </c>
      <c r="M64" s="6">
        <v>62</v>
      </c>
      <c r="N64" s="56">
        <v>40490</v>
      </c>
      <c r="O64" s="56">
        <v>40491</v>
      </c>
      <c r="P64" s="85">
        <v>47</v>
      </c>
      <c r="Q64" s="81">
        <v>34</v>
      </c>
    </row>
    <row r="65" spans="1:17" ht="20.100000000000001" customHeight="1">
      <c r="A65" s="16" t="s">
        <v>296</v>
      </c>
      <c r="B65" s="7">
        <v>2010</v>
      </c>
      <c r="C65" s="6" t="s">
        <v>21</v>
      </c>
      <c r="D65" s="6" t="s">
        <v>22</v>
      </c>
      <c r="E65" s="6" t="s">
        <v>294</v>
      </c>
      <c r="F65" s="56">
        <v>40511</v>
      </c>
      <c r="G65" s="56">
        <v>40512</v>
      </c>
      <c r="H65" s="6">
        <v>70</v>
      </c>
      <c r="I65" s="6">
        <v>66</v>
      </c>
      <c r="J65" s="56">
        <v>40511</v>
      </c>
      <c r="K65" s="56">
        <v>40515</v>
      </c>
      <c r="L65" s="6">
        <v>70</v>
      </c>
      <c r="M65" s="6">
        <v>66</v>
      </c>
      <c r="N65" s="56">
        <v>40511</v>
      </c>
      <c r="O65" s="56">
        <v>40512</v>
      </c>
      <c r="P65" s="85">
        <v>44</v>
      </c>
      <c r="Q65" s="81">
        <v>38</v>
      </c>
    </row>
    <row r="66" spans="1:17" ht="20.100000000000001" customHeight="1">
      <c r="A66" s="16" t="s">
        <v>296</v>
      </c>
      <c r="B66" s="7">
        <v>2010</v>
      </c>
      <c r="C66" s="6" t="s">
        <v>23</v>
      </c>
      <c r="D66" s="6" t="s">
        <v>24</v>
      </c>
      <c r="E66" s="6" t="s">
        <v>293</v>
      </c>
      <c r="F66" s="56">
        <v>40471</v>
      </c>
      <c r="G66" s="56">
        <v>40472</v>
      </c>
      <c r="H66" s="6">
        <v>68</v>
      </c>
      <c r="I66" s="6">
        <v>63</v>
      </c>
      <c r="J66" s="7"/>
      <c r="K66" s="7"/>
      <c r="L66" s="6"/>
      <c r="M66" s="6"/>
      <c r="N66" s="56">
        <v>40471</v>
      </c>
      <c r="O66" s="56">
        <v>40472</v>
      </c>
      <c r="P66" s="85">
        <v>43</v>
      </c>
      <c r="Q66" s="81">
        <v>31</v>
      </c>
    </row>
    <row r="67" spans="1:17" ht="20.100000000000001" customHeight="1">
      <c r="A67" s="16" t="s">
        <v>296</v>
      </c>
      <c r="B67" s="7">
        <v>2010</v>
      </c>
      <c r="C67" s="6" t="s">
        <v>25</v>
      </c>
      <c r="D67" s="6" t="s">
        <v>137</v>
      </c>
      <c r="E67" s="6" t="s">
        <v>293</v>
      </c>
      <c r="F67" s="56">
        <v>40548</v>
      </c>
      <c r="G67" s="56">
        <v>40549</v>
      </c>
      <c r="H67" s="39">
        <v>64</v>
      </c>
      <c r="I67" s="39">
        <v>59</v>
      </c>
      <c r="J67" s="7"/>
      <c r="K67" s="7"/>
      <c r="L67" s="6"/>
      <c r="M67" s="6"/>
      <c r="N67" s="56">
        <v>40548</v>
      </c>
      <c r="O67" s="56">
        <v>40549</v>
      </c>
      <c r="P67" s="85">
        <v>41</v>
      </c>
      <c r="Q67" s="81">
        <v>33</v>
      </c>
    </row>
    <row r="68" spans="1:17" ht="20.100000000000001" customHeight="1">
      <c r="A68" s="16" t="s">
        <v>296</v>
      </c>
      <c r="B68" s="7">
        <v>2010</v>
      </c>
      <c r="C68" s="6" t="s">
        <v>27</v>
      </c>
      <c r="D68" s="6" t="s">
        <v>28</v>
      </c>
      <c r="E68" s="6" t="s">
        <v>293</v>
      </c>
      <c r="F68" s="56">
        <v>40499</v>
      </c>
      <c r="G68" s="56">
        <v>40500</v>
      </c>
      <c r="H68" s="6">
        <v>69</v>
      </c>
      <c r="I68" s="39">
        <v>62</v>
      </c>
      <c r="J68" s="7"/>
      <c r="K68" s="7"/>
      <c r="L68" s="6"/>
      <c r="M68" s="6"/>
      <c r="N68" s="56">
        <v>40499</v>
      </c>
      <c r="O68" s="56">
        <v>40500</v>
      </c>
      <c r="P68" s="85">
        <v>35</v>
      </c>
      <c r="Q68" s="81" t="s">
        <v>360</v>
      </c>
    </row>
    <row r="69" spans="1:17" ht="20.100000000000001" customHeight="1">
      <c r="A69" s="16" t="s">
        <v>296</v>
      </c>
      <c r="B69" s="7">
        <v>2010</v>
      </c>
      <c r="C69" s="6" t="s">
        <v>29</v>
      </c>
      <c r="D69" s="6" t="s">
        <v>30</v>
      </c>
      <c r="E69" s="6" t="s">
        <v>293</v>
      </c>
      <c r="F69" s="56">
        <v>40465</v>
      </c>
      <c r="G69" s="56">
        <v>40466</v>
      </c>
      <c r="H69" s="39">
        <v>69</v>
      </c>
      <c r="I69" s="39">
        <v>65</v>
      </c>
      <c r="J69" s="7"/>
      <c r="K69" s="7"/>
      <c r="L69" s="6"/>
      <c r="M69" s="6"/>
      <c r="N69" s="56">
        <v>40465</v>
      </c>
      <c r="O69" s="56">
        <v>40466</v>
      </c>
      <c r="P69" s="85">
        <v>43</v>
      </c>
      <c r="Q69" s="81">
        <v>32</v>
      </c>
    </row>
    <row r="70" spans="1:17" ht="20.100000000000001" customHeight="1">
      <c r="A70" s="16" t="s">
        <v>296</v>
      </c>
      <c r="B70" s="7">
        <v>2010</v>
      </c>
      <c r="C70" s="6" t="s">
        <v>31</v>
      </c>
      <c r="D70" s="6" t="s">
        <v>32</v>
      </c>
      <c r="E70" s="6" t="s">
        <v>293</v>
      </c>
      <c r="F70" s="56">
        <v>40499</v>
      </c>
      <c r="G70" s="56">
        <v>40500</v>
      </c>
      <c r="H70" s="6">
        <v>68</v>
      </c>
      <c r="I70" s="6">
        <v>63</v>
      </c>
      <c r="J70" s="7"/>
      <c r="K70" s="7"/>
      <c r="L70" s="6"/>
      <c r="M70" s="6"/>
      <c r="N70" s="56">
        <v>40499</v>
      </c>
      <c r="O70" s="56">
        <v>40500</v>
      </c>
      <c r="P70" s="85">
        <v>42</v>
      </c>
      <c r="Q70" s="81">
        <v>33</v>
      </c>
    </row>
    <row r="71" spans="1:17" ht="20.100000000000001" customHeight="1">
      <c r="A71" s="16" t="s">
        <v>296</v>
      </c>
      <c r="B71" s="7">
        <v>2010</v>
      </c>
      <c r="C71" s="6" t="s">
        <v>33</v>
      </c>
      <c r="D71" s="6" t="s">
        <v>8</v>
      </c>
      <c r="E71" s="6" t="s">
        <v>293</v>
      </c>
      <c r="F71" s="56">
        <v>40486</v>
      </c>
      <c r="G71" s="56">
        <v>40487</v>
      </c>
      <c r="H71" s="6">
        <v>63</v>
      </c>
      <c r="I71" s="6">
        <v>55</v>
      </c>
      <c r="J71" s="7"/>
      <c r="K71" s="7"/>
      <c r="L71" s="6"/>
      <c r="M71" s="6"/>
      <c r="N71" s="56">
        <v>40486</v>
      </c>
      <c r="O71" s="56">
        <v>40487</v>
      </c>
      <c r="P71" s="85">
        <v>40</v>
      </c>
      <c r="Q71" s="81" t="s">
        <v>360</v>
      </c>
    </row>
    <row r="72" spans="1:17" ht="20.100000000000001" customHeight="1" thickBot="1">
      <c r="A72" s="16" t="s">
        <v>296</v>
      </c>
      <c r="B72" s="7">
        <v>2010</v>
      </c>
      <c r="C72" s="6" t="s">
        <v>34</v>
      </c>
      <c r="D72" s="6" t="s">
        <v>138</v>
      </c>
      <c r="E72" s="6" t="s">
        <v>294</v>
      </c>
      <c r="F72" s="56">
        <v>40486</v>
      </c>
      <c r="G72" s="56">
        <v>40487</v>
      </c>
      <c r="H72" s="6">
        <v>69</v>
      </c>
      <c r="I72" s="6">
        <v>66</v>
      </c>
      <c r="J72" s="7"/>
      <c r="K72" s="7"/>
      <c r="L72" s="6"/>
      <c r="M72" s="6"/>
      <c r="N72" s="56">
        <v>40486</v>
      </c>
      <c r="O72" s="56">
        <v>40487</v>
      </c>
      <c r="P72" s="85">
        <v>43</v>
      </c>
      <c r="Q72" s="81">
        <v>34</v>
      </c>
    </row>
    <row r="73" spans="1:17" ht="20.100000000000001" customHeight="1">
      <c r="A73" s="22" t="s">
        <v>297</v>
      </c>
      <c r="B73" s="19">
        <v>2011</v>
      </c>
      <c r="C73" s="11" t="s">
        <v>14</v>
      </c>
      <c r="D73" s="11" t="s">
        <v>15</v>
      </c>
      <c r="E73" s="11" t="s">
        <v>293</v>
      </c>
      <c r="F73" s="59">
        <v>40737</v>
      </c>
      <c r="G73" s="59">
        <v>40738</v>
      </c>
      <c r="H73" s="11">
        <v>58</v>
      </c>
      <c r="I73" s="11">
        <v>55</v>
      </c>
      <c r="J73" s="19"/>
      <c r="K73" s="19"/>
      <c r="L73" s="21"/>
      <c r="M73" s="11"/>
      <c r="N73" s="59">
        <v>40737</v>
      </c>
      <c r="O73" s="59">
        <v>40738</v>
      </c>
      <c r="P73" s="83">
        <v>36</v>
      </c>
      <c r="Q73" s="84">
        <v>37</v>
      </c>
    </row>
    <row r="74" spans="1:17" ht="20.100000000000001" customHeight="1">
      <c r="A74" s="16" t="s">
        <v>297</v>
      </c>
      <c r="B74" s="7">
        <v>2011</v>
      </c>
      <c r="C74" s="6" t="s">
        <v>16</v>
      </c>
      <c r="D74" s="6" t="s">
        <v>17</v>
      </c>
      <c r="E74" s="6" t="s">
        <v>293</v>
      </c>
      <c r="F74" s="56">
        <v>40924</v>
      </c>
      <c r="G74" s="56">
        <v>40925</v>
      </c>
      <c r="H74" s="6">
        <v>72</v>
      </c>
      <c r="I74" s="6">
        <v>67</v>
      </c>
      <c r="J74" s="56">
        <v>40924</v>
      </c>
      <c r="K74" s="56">
        <v>40928</v>
      </c>
      <c r="L74" s="6">
        <v>72</v>
      </c>
      <c r="M74" s="6">
        <v>68</v>
      </c>
      <c r="N74" s="56">
        <v>40812</v>
      </c>
      <c r="O74" s="56">
        <v>40813</v>
      </c>
      <c r="P74" s="85">
        <v>49</v>
      </c>
      <c r="Q74" s="81">
        <v>44</v>
      </c>
    </row>
    <row r="75" spans="1:17" ht="20.100000000000001" customHeight="1">
      <c r="A75" s="16" t="s">
        <v>297</v>
      </c>
      <c r="B75" s="7">
        <v>2011</v>
      </c>
      <c r="C75" s="6" t="s">
        <v>18</v>
      </c>
      <c r="D75" s="6" t="s">
        <v>135</v>
      </c>
      <c r="E75" s="6" t="s">
        <v>294</v>
      </c>
      <c r="F75" s="56">
        <v>40798</v>
      </c>
      <c r="G75" s="56">
        <v>40799</v>
      </c>
      <c r="H75" s="39">
        <v>71</v>
      </c>
      <c r="I75" s="39">
        <v>69</v>
      </c>
      <c r="J75" s="56">
        <v>40798</v>
      </c>
      <c r="K75" s="56">
        <v>40802</v>
      </c>
      <c r="L75" s="6">
        <v>71</v>
      </c>
      <c r="M75" s="6">
        <v>68</v>
      </c>
      <c r="N75" s="56">
        <v>40798</v>
      </c>
      <c r="O75" s="56">
        <v>40799</v>
      </c>
      <c r="P75" s="85">
        <v>42</v>
      </c>
      <c r="Q75" s="81">
        <v>35</v>
      </c>
    </row>
    <row r="76" spans="1:17" ht="20.100000000000001" customHeight="1">
      <c r="A76" s="16" t="s">
        <v>297</v>
      </c>
      <c r="B76" s="7">
        <v>2011</v>
      </c>
      <c r="C76" s="6" t="s">
        <v>19</v>
      </c>
      <c r="D76" s="6" t="s">
        <v>20</v>
      </c>
      <c r="E76" s="6" t="s">
        <v>293</v>
      </c>
      <c r="F76" s="56">
        <v>40798</v>
      </c>
      <c r="G76" s="56">
        <v>40799</v>
      </c>
      <c r="H76" s="6">
        <v>67</v>
      </c>
      <c r="I76" s="6">
        <v>61</v>
      </c>
      <c r="J76" s="56">
        <v>40798</v>
      </c>
      <c r="K76" s="56">
        <v>40802</v>
      </c>
      <c r="L76" s="6">
        <v>67</v>
      </c>
      <c r="M76" s="6">
        <v>61</v>
      </c>
      <c r="N76" s="56">
        <v>40798</v>
      </c>
      <c r="O76" s="56">
        <v>40799</v>
      </c>
      <c r="P76" s="85">
        <v>48</v>
      </c>
      <c r="Q76" s="81">
        <v>36</v>
      </c>
    </row>
    <row r="77" spans="1:17" ht="20.100000000000001" customHeight="1">
      <c r="A77" s="16" t="s">
        <v>297</v>
      </c>
      <c r="B77" s="7">
        <v>2011</v>
      </c>
      <c r="C77" s="6" t="s">
        <v>21</v>
      </c>
      <c r="D77" s="6" t="s">
        <v>22</v>
      </c>
      <c r="E77" s="6" t="s">
        <v>294</v>
      </c>
      <c r="F77" s="56">
        <v>40812</v>
      </c>
      <c r="G77" s="56">
        <v>40813</v>
      </c>
      <c r="H77" s="6">
        <v>70</v>
      </c>
      <c r="I77" s="6">
        <v>66</v>
      </c>
      <c r="J77" s="56">
        <v>40812</v>
      </c>
      <c r="K77" s="56">
        <v>40816</v>
      </c>
      <c r="L77" s="6">
        <v>70</v>
      </c>
      <c r="M77" s="6">
        <v>66</v>
      </c>
      <c r="N77" s="56">
        <v>40812</v>
      </c>
      <c r="O77" s="56">
        <v>40813</v>
      </c>
      <c r="P77" s="85">
        <v>45</v>
      </c>
      <c r="Q77" s="81">
        <v>39</v>
      </c>
    </row>
    <row r="78" spans="1:17" ht="20.100000000000001" customHeight="1">
      <c r="A78" s="16" t="s">
        <v>297</v>
      </c>
      <c r="B78" s="7">
        <v>2011</v>
      </c>
      <c r="C78" s="6" t="s">
        <v>23</v>
      </c>
      <c r="D78" s="6" t="s">
        <v>24</v>
      </c>
      <c r="E78" s="6" t="s">
        <v>293</v>
      </c>
      <c r="F78" s="56">
        <v>40738</v>
      </c>
      <c r="G78" s="56">
        <v>40739</v>
      </c>
      <c r="H78" s="6">
        <v>68</v>
      </c>
      <c r="I78" s="6">
        <v>64</v>
      </c>
      <c r="J78" s="7"/>
      <c r="K78" s="7"/>
      <c r="L78" s="6"/>
      <c r="M78" s="6"/>
      <c r="N78" s="56">
        <v>40738</v>
      </c>
      <c r="O78" s="56">
        <v>40739</v>
      </c>
      <c r="P78" s="85">
        <v>43</v>
      </c>
      <c r="Q78" s="81">
        <v>31</v>
      </c>
    </row>
    <row r="79" spans="1:17" ht="20.100000000000001" customHeight="1" thickBot="1">
      <c r="A79" s="23" t="s">
        <v>297</v>
      </c>
      <c r="B79" s="24">
        <v>2011</v>
      </c>
      <c r="C79" s="25" t="s">
        <v>29</v>
      </c>
      <c r="D79" s="25" t="s">
        <v>30</v>
      </c>
      <c r="E79" s="25" t="s">
        <v>293</v>
      </c>
      <c r="F79" s="58">
        <v>40736</v>
      </c>
      <c r="G79" s="58">
        <v>40737</v>
      </c>
      <c r="H79" s="25">
        <v>68</v>
      </c>
      <c r="I79" s="25">
        <v>65</v>
      </c>
      <c r="J79" s="24"/>
      <c r="K79" s="24"/>
      <c r="L79" s="25"/>
      <c r="M79" s="25"/>
      <c r="N79" s="58">
        <v>40736</v>
      </c>
      <c r="O79" s="58">
        <v>40737</v>
      </c>
      <c r="P79" s="86">
        <v>44</v>
      </c>
      <c r="Q79" s="87">
        <v>33</v>
      </c>
    </row>
    <row r="80" spans="1:17" ht="20.100000000000001" customHeight="1">
      <c r="A80" s="15" t="s">
        <v>298</v>
      </c>
      <c r="B80" s="5">
        <v>2012</v>
      </c>
      <c r="C80" s="4" t="s">
        <v>16</v>
      </c>
      <c r="D80" s="4" t="s">
        <v>17</v>
      </c>
      <c r="E80" s="4" t="s">
        <v>293</v>
      </c>
      <c r="F80" s="55">
        <v>41183</v>
      </c>
      <c r="G80" s="55">
        <v>41184</v>
      </c>
      <c r="H80" s="4">
        <v>72</v>
      </c>
      <c r="I80" s="4">
        <v>68</v>
      </c>
      <c r="J80" s="55">
        <v>41183</v>
      </c>
      <c r="K80" s="55">
        <v>41187</v>
      </c>
      <c r="L80" s="4">
        <v>72</v>
      </c>
      <c r="M80" s="4">
        <v>67</v>
      </c>
      <c r="N80" s="55">
        <v>41183</v>
      </c>
      <c r="O80" s="55">
        <v>41184</v>
      </c>
      <c r="P80" s="89">
        <v>49</v>
      </c>
      <c r="Q80" s="90">
        <v>41</v>
      </c>
    </row>
    <row r="81" spans="1:17" ht="20.100000000000001" customHeight="1">
      <c r="A81" s="16" t="s">
        <v>298</v>
      </c>
      <c r="B81" s="7">
        <v>2012</v>
      </c>
      <c r="C81" s="6" t="s">
        <v>18</v>
      </c>
      <c r="D81" s="6" t="s">
        <v>135</v>
      </c>
      <c r="E81" s="6" t="s">
        <v>294</v>
      </c>
      <c r="F81" s="56">
        <v>41211</v>
      </c>
      <c r="G81" s="56">
        <v>41212</v>
      </c>
      <c r="H81" s="6">
        <v>72</v>
      </c>
      <c r="I81" s="6">
        <v>69</v>
      </c>
      <c r="J81" s="56">
        <v>41211</v>
      </c>
      <c r="K81" s="56">
        <v>41215</v>
      </c>
      <c r="L81" s="6">
        <v>72</v>
      </c>
      <c r="M81" s="6">
        <v>69</v>
      </c>
      <c r="N81" s="56">
        <v>41212</v>
      </c>
      <c r="O81" s="56">
        <v>41213</v>
      </c>
      <c r="P81" s="85">
        <v>50</v>
      </c>
      <c r="Q81" s="81">
        <v>44</v>
      </c>
    </row>
    <row r="82" spans="1:17" ht="20.100000000000001" customHeight="1">
      <c r="A82" s="16" t="s">
        <v>298</v>
      </c>
      <c r="B82" s="7">
        <v>2012</v>
      </c>
      <c r="C82" s="6" t="s">
        <v>19</v>
      </c>
      <c r="D82" s="6" t="s">
        <v>20</v>
      </c>
      <c r="E82" s="6" t="s">
        <v>293</v>
      </c>
      <c r="F82" s="56">
        <v>41211</v>
      </c>
      <c r="G82" s="56">
        <v>41212</v>
      </c>
      <c r="H82" s="6">
        <v>68</v>
      </c>
      <c r="I82" s="6">
        <v>61</v>
      </c>
      <c r="J82" s="56">
        <v>41211</v>
      </c>
      <c r="K82" s="56">
        <v>41215</v>
      </c>
      <c r="L82" s="6">
        <v>68</v>
      </c>
      <c r="M82" s="6">
        <v>62</v>
      </c>
      <c r="N82" s="56">
        <v>41211</v>
      </c>
      <c r="O82" s="56">
        <v>41212</v>
      </c>
      <c r="P82" s="85">
        <v>50</v>
      </c>
      <c r="Q82" s="81">
        <v>37</v>
      </c>
    </row>
    <row r="83" spans="1:17" ht="20.100000000000001" customHeight="1">
      <c r="A83" s="16" t="s">
        <v>298</v>
      </c>
      <c r="B83" s="7">
        <v>2012</v>
      </c>
      <c r="C83" s="6" t="s">
        <v>21</v>
      </c>
      <c r="D83" s="6" t="s">
        <v>22</v>
      </c>
      <c r="E83" s="6" t="s">
        <v>294</v>
      </c>
      <c r="F83" s="56">
        <v>41183</v>
      </c>
      <c r="G83" s="56">
        <v>41184</v>
      </c>
      <c r="H83" s="6">
        <v>71</v>
      </c>
      <c r="I83" s="6">
        <v>67</v>
      </c>
      <c r="J83" s="56">
        <v>41183</v>
      </c>
      <c r="K83" s="56">
        <v>41187</v>
      </c>
      <c r="L83" s="6">
        <v>70</v>
      </c>
      <c r="M83" s="6">
        <v>67</v>
      </c>
      <c r="N83" s="56">
        <v>41183</v>
      </c>
      <c r="O83" s="56">
        <v>41184</v>
      </c>
      <c r="P83" s="85">
        <v>46</v>
      </c>
      <c r="Q83" s="81">
        <v>42</v>
      </c>
    </row>
    <row r="84" spans="1:17" ht="20.100000000000001" customHeight="1">
      <c r="A84" s="16" t="s">
        <v>298</v>
      </c>
      <c r="B84" s="7">
        <v>2012</v>
      </c>
      <c r="C84" s="6" t="s">
        <v>226</v>
      </c>
      <c r="D84" s="6" t="s">
        <v>9</v>
      </c>
      <c r="E84" s="6" t="s">
        <v>293</v>
      </c>
      <c r="F84" s="56">
        <v>41304</v>
      </c>
      <c r="G84" s="56">
        <v>41305</v>
      </c>
      <c r="H84" s="39">
        <v>62</v>
      </c>
      <c r="I84" s="39">
        <v>55</v>
      </c>
      <c r="J84" s="7"/>
      <c r="K84" s="7"/>
      <c r="L84" s="6"/>
      <c r="M84" s="6"/>
      <c r="N84" s="56">
        <v>41304</v>
      </c>
      <c r="O84" s="56">
        <v>41305</v>
      </c>
      <c r="P84" s="85">
        <v>40</v>
      </c>
      <c r="Q84" s="81">
        <v>31</v>
      </c>
    </row>
    <row r="85" spans="1:17" ht="20.100000000000001" customHeight="1">
      <c r="A85" s="16" t="s">
        <v>298</v>
      </c>
      <c r="B85" s="7">
        <v>2012</v>
      </c>
      <c r="C85" s="6" t="s">
        <v>227</v>
      </c>
      <c r="D85" s="6" t="s">
        <v>10</v>
      </c>
      <c r="E85" s="6" t="s">
        <v>294</v>
      </c>
      <c r="F85" s="56">
        <v>41053</v>
      </c>
      <c r="G85" s="56">
        <v>41054</v>
      </c>
      <c r="H85" s="6">
        <v>66</v>
      </c>
      <c r="I85" s="39">
        <v>62</v>
      </c>
      <c r="J85" s="7"/>
      <c r="K85" s="7"/>
      <c r="L85" s="6"/>
      <c r="M85" s="6"/>
      <c r="N85" s="56">
        <v>41053</v>
      </c>
      <c r="O85" s="56">
        <v>41054</v>
      </c>
      <c r="P85" s="85">
        <v>36</v>
      </c>
      <c r="Q85" s="81" t="s">
        <v>360</v>
      </c>
    </row>
    <row r="86" spans="1:17" ht="20.100000000000001" customHeight="1">
      <c r="A86" s="16" t="s">
        <v>298</v>
      </c>
      <c r="B86" s="7">
        <v>2012</v>
      </c>
      <c r="C86" s="6" t="s">
        <v>228</v>
      </c>
      <c r="D86" s="6" t="s">
        <v>36</v>
      </c>
      <c r="E86" s="6" t="s">
        <v>293</v>
      </c>
      <c r="F86" s="56">
        <v>41053</v>
      </c>
      <c r="G86" s="56">
        <v>41054</v>
      </c>
      <c r="H86" s="6">
        <v>63</v>
      </c>
      <c r="I86" s="39">
        <v>60</v>
      </c>
      <c r="J86" s="7"/>
      <c r="K86" s="7"/>
      <c r="L86" s="6"/>
      <c r="M86" s="6"/>
      <c r="N86" s="56">
        <v>41053</v>
      </c>
      <c r="O86" s="56">
        <v>41054</v>
      </c>
      <c r="P86" s="85" t="s">
        <v>361</v>
      </c>
      <c r="Q86" s="81" t="s">
        <v>360</v>
      </c>
    </row>
    <row r="87" spans="1:17" ht="20.100000000000001" customHeight="1" thickBot="1">
      <c r="A87" s="23" t="s">
        <v>298</v>
      </c>
      <c r="B87" s="24">
        <v>2012</v>
      </c>
      <c r="C87" s="25" t="s">
        <v>229</v>
      </c>
      <c r="D87" s="25" t="s">
        <v>37</v>
      </c>
      <c r="E87" s="25" t="s">
        <v>293</v>
      </c>
      <c r="F87" s="58">
        <v>41073</v>
      </c>
      <c r="G87" s="58">
        <v>41074</v>
      </c>
      <c r="H87" s="25">
        <v>67</v>
      </c>
      <c r="I87" s="66">
        <v>64</v>
      </c>
      <c r="J87" s="24"/>
      <c r="K87" s="24"/>
      <c r="L87" s="25"/>
      <c r="M87" s="25"/>
      <c r="N87" s="58">
        <v>41073</v>
      </c>
      <c r="O87" s="58">
        <v>41074</v>
      </c>
      <c r="P87" s="86">
        <v>44</v>
      </c>
      <c r="Q87" s="87">
        <v>34</v>
      </c>
    </row>
    <row r="88" spans="1:17" ht="20.100000000000001" customHeight="1">
      <c r="A88" s="15" t="s">
        <v>299</v>
      </c>
      <c r="B88" s="5">
        <v>2013</v>
      </c>
      <c r="C88" s="4" t="s">
        <v>16</v>
      </c>
      <c r="D88" s="4" t="s">
        <v>17</v>
      </c>
      <c r="E88" s="4" t="s">
        <v>293</v>
      </c>
      <c r="F88" s="55">
        <v>41456</v>
      </c>
      <c r="G88" s="55">
        <v>41457</v>
      </c>
      <c r="H88" s="4">
        <v>70</v>
      </c>
      <c r="I88" s="4">
        <v>66</v>
      </c>
      <c r="J88" s="55">
        <v>41456</v>
      </c>
      <c r="K88" s="55">
        <v>41459</v>
      </c>
      <c r="L88" s="4">
        <v>71</v>
      </c>
      <c r="M88" s="4">
        <v>67</v>
      </c>
      <c r="N88" s="55">
        <v>41442</v>
      </c>
      <c r="O88" s="55">
        <v>41443</v>
      </c>
      <c r="P88" s="89">
        <v>49</v>
      </c>
      <c r="Q88" s="90">
        <v>41</v>
      </c>
    </row>
    <row r="89" spans="1:17" ht="20.100000000000001" customHeight="1">
      <c r="A89" s="16" t="s">
        <v>299</v>
      </c>
      <c r="B89" s="7">
        <v>2013</v>
      </c>
      <c r="C89" s="6" t="s">
        <v>18</v>
      </c>
      <c r="D89" s="6" t="s">
        <v>135</v>
      </c>
      <c r="E89" s="6" t="s">
        <v>294</v>
      </c>
      <c r="F89" s="56">
        <v>41456</v>
      </c>
      <c r="G89" s="56">
        <v>41457</v>
      </c>
      <c r="H89" s="6">
        <v>73</v>
      </c>
      <c r="I89" s="6">
        <v>71</v>
      </c>
      <c r="J89" s="56">
        <v>41456</v>
      </c>
      <c r="K89" s="56">
        <v>41459</v>
      </c>
      <c r="L89" s="6">
        <v>73</v>
      </c>
      <c r="M89" s="6">
        <v>70</v>
      </c>
      <c r="N89" s="56">
        <v>41456</v>
      </c>
      <c r="O89" s="56">
        <v>41457</v>
      </c>
      <c r="P89" s="85">
        <v>34</v>
      </c>
      <c r="Q89" s="81" t="s">
        <v>360</v>
      </c>
    </row>
    <row r="90" spans="1:17" ht="20.100000000000001" customHeight="1">
      <c r="A90" s="16" t="s">
        <v>299</v>
      </c>
      <c r="B90" s="7">
        <v>2013</v>
      </c>
      <c r="C90" s="6" t="s">
        <v>19</v>
      </c>
      <c r="D90" s="6" t="s">
        <v>20</v>
      </c>
      <c r="E90" s="6" t="s">
        <v>293</v>
      </c>
      <c r="F90" s="56">
        <v>41456</v>
      </c>
      <c r="G90" s="56">
        <v>41457</v>
      </c>
      <c r="H90" s="6">
        <v>68</v>
      </c>
      <c r="I90" s="6">
        <v>62</v>
      </c>
      <c r="J90" s="56">
        <v>41456</v>
      </c>
      <c r="K90" s="56">
        <v>41459</v>
      </c>
      <c r="L90" s="6">
        <v>68</v>
      </c>
      <c r="M90" s="6">
        <v>62</v>
      </c>
      <c r="N90" s="56">
        <v>41442</v>
      </c>
      <c r="O90" s="56">
        <v>41443</v>
      </c>
      <c r="P90" s="85">
        <v>49</v>
      </c>
      <c r="Q90" s="81">
        <v>36</v>
      </c>
    </row>
    <row r="91" spans="1:17" ht="20.100000000000001" customHeight="1">
      <c r="A91" s="16" t="s">
        <v>299</v>
      </c>
      <c r="B91" s="7">
        <v>2013</v>
      </c>
      <c r="C91" s="6" t="s">
        <v>21</v>
      </c>
      <c r="D91" s="6" t="s">
        <v>22</v>
      </c>
      <c r="E91" s="6" t="s">
        <v>294</v>
      </c>
      <c r="F91" s="56">
        <v>41526</v>
      </c>
      <c r="G91" s="56">
        <v>41527</v>
      </c>
      <c r="H91" s="6">
        <v>69</v>
      </c>
      <c r="I91" s="6">
        <v>65</v>
      </c>
      <c r="J91" s="56">
        <v>41526</v>
      </c>
      <c r="K91" s="56">
        <v>41530</v>
      </c>
      <c r="L91" s="6">
        <v>69</v>
      </c>
      <c r="M91" s="6">
        <v>65</v>
      </c>
      <c r="N91" s="56">
        <v>41442</v>
      </c>
      <c r="O91" s="56">
        <v>41443</v>
      </c>
      <c r="P91" s="85">
        <v>47</v>
      </c>
      <c r="Q91" s="81">
        <v>44</v>
      </c>
    </row>
    <row r="92" spans="1:17" ht="20.100000000000001" customHeight="1">
      <c r="A92" s="16" t="s">
        <v>299</v>
      </c>
      <c r="B92" s="7">
        <v>2013</v>
      </c>
      <c r="C92" s="6" t="s">
        <v>25</v>
      </c>
      <c r="D92" s="6" t="s">
        <v>137</v>
      </c>
      <c r="E92" s="6" t="s">
        <v>293</v>
      </c>
      <c r="F92" s="56">
        <v>41508</v>
      </c>
      <c r="G92" s="56">
        <v>41509</v>
      </c>
      <c r="H92" s="6">
        <v>64</v>
      </c>
      <c r="I92" s="6">
        <v>58</v>
      </c>
      <c r="J92" s="7"/>
      <c r="K92" s="7"/>
      <c r="L92" s="6"/>
      <c r="M92" s="6"/>
      <c r="N92" s="56">
        <v>41508</v>
      </c>
      <c r="O92" s="56">
        <v>41509</v>
      </c>
      <c r="P92" s="85">
        <v>37</v>
      </c>
      <c r="Q92" s="81" t="s">
        <v>362</v>
      </c>
    </row>
    <row r="93" spans="1:17" ht="20.100000000000001" customHeight="1" thickBot="1">
      <c r="A93" s="23" t="s">
        <v>299</v>
      </c>
      <c r="B93" s="24">
        <v>2013</v>
      </c>
      <c r="C93" s="25" t="s">
        <v>27</v>
      </c>
      <c r="D93" s="25" t="s">
        <v>28</v>
      </c>
      <c r="E93" s="25" t="s">
        <v>293</v>
      </c>
      <c r="F93" s="58">
        <v>41435</v>
      </c>
      <c r="G93" s="58">
        <v>41436</v>
      </c>
      <c r="H93" s="25">
        <v>68</v>
      </c>
      <c r="I93" s="25">
        <v>59</v>
      </c>
      <c r="J93" s="24"/>
      <c r="K93" s="24"/>
      <c r="L93" s="25"/>
      <c r="M93" s="25"/>
      <c r="N93" s="58">
        <v>41435</v>
      </c>
      <c r="O93" s="58">
        <v>41436</v>
      </c>
      <c r="P93" s="86">
        <v>35</v>
      </c>
      <c r="Q93" s="87" t="s">
        <v>362</v>
      </c>
    </row>
    <row r="94" spans="1:17" ht="20.100000000000001" customHeight="1">
      <c r="A94" s="15" t="s">
        <v>300</v>
      </c>
      <c r="B94" s="5">
        <v>2014</v>
      </c>
      <c r="C94" s="4" t="s">
        <v>16</v>
      </c>
      <c r="D94" s="4" t="s">
        <v>17</v>
      </c>
      <c r="E94" s="4" t="s">
        <v>293</v>
      </c>
      <c r="F94" s="55">
        <v>41912</v>
      </c>
      <c r="G94" s="55">
        <v>41912</v>
      </c>
      <c r="H94" s="4">
        <v>72</v>
      </c>
      <c r="I94" s="4">
        <v>68</v>
      </c>
      <c r="J94" s="55">
        <v>41911</v>
      </c>
      <c r="K94" s="55">
        <v>41915</v>
      </c>
      <c r="L94" s="4">
        <v>72</v>
      </c>
      <c r="M94" s="4">
        <v>68</v>
      </c>
      <c r="N94" s="55">
        <v>41911</v>
      </c>
      <c r="O94" s="55">
        <v>41912</v>
      </c>
      <c r="P94" s="89">
        <v>50</v>
      </c>
      <c r="Q94" s="90">
        <v>41</v>
      </c>
    </row>
    <row r="95" spans="1:17" ht="20.100000000000001" customHeight="1">
      <c r="A95" s="16" t="s">
        <v>300</v>
      </c>
      <c r="B95" s="7">
        <v>2014</v>
      </c>
      <c r="C95" s="6" t="s">
        <v>18</v>
      </c>
      <c r="D95" s="6" t="s">
        <v>135</v>
      </c>
      <c r="E95" s="6" t="s">
        <v>294</v>
      </c>
      <c r="F95" s="56">
        <v>41912</v>
      </c>
      <c r="G95" s="56">
        <v>41912</v>
      </c>
      <c r="H95" s="6">
        <v>72</v>
      </c>
      <c r="I95" s="6">
        <v>69</v>
      </c>
      <c r="J95" s="56">
        <v>41911</v>
      </c>
      <c r="K95" s="56">
        <v>41915</v>
      </c>
      <c r="L95" s="6">
        <v>71</v>
      </c>
      <c r="M95" s="6">
        <v>69</v>
      </c>
      <c r="N95" s="56">
        <v>41911</v>
      </c>
      <c r="O95" s="56">
        <v>41912</v>
      </c>
      <c r="P95" s="85">
        <v>34</v>
      </c>
      <c r="Q95" s="81" t="s">
        <v>363</v>
      </c>
    </row>
    <row r="96" spans="1:17" ht="20.100000000000001" customHeight="1">
      <c r="A96" s="16" t="s">
        <v>300</v>
      </c>
      <c r="B96" s="7">
        <v>2014</v>
      </c>
      <c r="C96" s="6" t="s">
        <v>19</v>
      </c>
      <c r="D96" s="6" t="s">
        <v>20</v>
      </c>
      <c r="E96" s="6" t="s">
        <v>293</v>
      </c>
      <c r="F96" s="56">
        <v>41933</v>
      </c>
      <c r="G96" s="56">
        <v>41933</v>
      </c>
      <c r="H96" s="6">
        <v>67</v>
      </c>
      <c r="I96" s="6">
        <v>61</v>
      </c>
      <c r="J96" s="56">
        <v>41932</v>
      </c>
      <c r="K96" s="56">
        <v>41936</v>
      </c>
      <c r="L96" s="6">
        <v>67</v>
      </c>
      <c r="M96" s="6">
        <v>61</v>
      </c>
      <c r="N96" s="56">
        <v>41932</v>
      </c>
      <c r="O96" s="56">
        <v>41933</v>
      </c>
      <c r="P96" s="85">
        <v>46</v>
      </c>
      <c r="Q96" s="81">
        <v>33</v>
      </c>
    </row>
    <row r="97" spans="1:17" ht="20.100000000000001" customHeight="1">
      <c r="A97" s="16" t="s">
        <v>300</v>
      </c>
      <c r="B97" s="7">
        <v>2014</v>
      </c>
      <c r="C97" s="6" t="s">
        <v>21</v>
      </c>
      <c r="D97" s="6" t="s">
        <v>22</v>
      </c>
      <c r="E97" s="6" t="s">
        <v>294</v>
      </c>
      <c r="F97" s="56">
        <v>41933</v>
      </c>
      <c r="G97" s="56">
        <v>41933</v>
      </c>
      <c r="H97" s="6">
        <v>70</v>
      </c>
      <c r="I97" s="6">
        <v>67</v>
      </c>
      <c r="J97" s="56">
        <v>41932</v>
      </c>
      <c r="K97" s="56">
        <v>41936</v>
      </c>
      <c r="L97" s="6">
        <v>70</v>
      </c>
      <c r="M97" s="6">
        <v>67</v>
      </c>
      <c r="N97" s="56">
        <v>41932</v>
      </c>
      <c r="O97" s="56">
        <v>41933</v>
      </c>
      <c r="P97" s="85">
        <v>45</v>
      </c>
      <c r="Q97" s="81">
        <v>41</v>
      </c>
    </row>
    <row r="98" spans="1:17" ht="20.100000000000001" customHeight="1">
      <c r="A98" s="16" t="s">
        <v>300</v>
      </c>
      <c r="B98" s="7">
        <v>2014</v>
      </c>
      <c r="C98" s="6" t="s">
        <v>31</v>
      </c>
      <c r="D98" s="6" t="s">
        <v>32</v>
      </c>
      <c r="E98" s="6" t="s">
        <v>293</v>
      </c>
      <c r="F98" s="56">
        <v>41919</v>
      </c>
      <c r="G98" s="56">
        <v>41920</v>
      </c>
      <c r="H98" s="6">
        <v>65</v>
      </c>
      <c r="I98" s="6">
        <v>59</v>
      </c>
      <c r="J98" s="7"/>
      <c r="K98" s="7"/>
      <c r="L98" s="6"/>
      <c r="M98" s="6"/>
      <c r="N98" s="56">
        <v>41919</v>
      </c>
      <c r="O98" s="56">
        <v>41920</v>
      </c>
      <c r="P98" s="85">
        <v>38</v>
      </c>
      <c r="Q98" s="81" t="s">
        <v>360</v>
      </c>
    </row>
    <row r="99" spans="1:17" ht="20.100000000000001" customHeight="1">
      <c r="A99" s="16" t="s">
        <v>300</v>
      </c>
      <c r="B99" s="7">
        <v>2014</v>
      </c>
      <c r="C99" s="6" t="s">
        <v>33</v>
      </c>
      <c r="D99" s="6" t="s">
        <v>8</v>
      </c>
      <c r="E99" s="6" t="s">
        <v>293</v>
      </c>
      <c r="F99" s="56">
        <v>41919</v>
      </c>
      <c r="G99" s="56">
        <v>41920</v>
      </c>
      <c r="H99" s="6">
        <v>61</v>
      </c>
      <c r="I99" s="6">
        <v>55</v>
      </c>
      <c r="J99" s="7"/>
      <c r="K99" s="7"/>
      <c r="L99" s="6"/>
      <c r="M99" s="6"/>
      <c r="N99" s="56">
        <v>41919</v>
      </c>
      <c r="O99" s="56">
        <v>41920</v>
      </c>
      <c r="P99" s="85">
        <v>37</v>
      </c>
      <c r="Q99" s="81" t="s">
        <v>360</v>
      </c>
    </row>
    <row r="100" spans="1:17" ht="20.100000000000001" customHeight="1">
      <c r="A100" s="16" t="s">
        <v>300</v>
      </c>
      <c r="B100" s="7">
        <v>2014</v>
      </c>
      <c r="C100" s="6" t="s">
        <v>34</v>
      </c>
      <c r="D100" s="6" t="s">
        <v>35</v>
      </c>
      <c r="E100" s="6" t="s">
        <v>294</v>
      </c>
      <c r="F100" s="56">
        <v>41921</v>
      </c>
      <c r="G100" s="56">
        <v>41922</v>
      </c>
      <c r="H100" s="6">
        <v>69</v>
      </c>
      <c r="I100" s="6">
        <v>65</v>
      </c>
      <c r="J100" s="7"/>
      <c r="K100" s="7"/>
      <c r="L100" s="6"/>
      <c r="M100" s="6"/>
      <c r="N100" s="56">
        <v>41921</v>
      </c>
      <c r="O100" s="56">
        <v>41922</v>
      </c>
      <c r="P100" s="85">
        <v>50</v>
      </c>
      <c r="Q100" s="81">
        <v>41</v>
      </c>
    </row>
    <row r="101" spans="1:17" ht="20.100000000000001" customHeight="1" thickBot="1">
      <c r="A101" s="27" t="s">
        <v>300</v>
      </c>
      <c r="B101" s="28">
        <v>2014</v>
      </c>
      <c r="C101" s="29" t="s">
        <v>230</v>
      </c>
      <c r="D101" s="29" t="s">
        <v>11</v>
      </c>
      <c r="E101" s="29" t="s">
        <v>293</v>
      </c>
      <c r="F101" s="63">
        <v>41921</v>
      </c>
      <c r="G101" s="63">
        <v>41922</v>
      </c>
      <c r="H101" s="29">
        <v>68</v>
      </c>
      <c r="I101" s="29">
        <v>65</v>
      </c>
      <c r="J101" s="28"/>
      <c r="K101" s="28"/>
      <c r="L101" s="29"/>
      <c r="M101" s="29"/>
      <c r="N101" s="63">
        <v>41921</v>
      </c>
      <c r="O101" s="63">
        <v>41922</v>
      </c>
      <c r="P101" s="91">
        <v>40</v>
      </c>
      <c r="Q101" s="92">
        <v>38</v>
      </c>
    </row>
    <row r="102" spans="1:17" ht="20.100000000000001" customHeight="1">
      <c r="A102" s="18" t="s">
        <v>301</v>
      </c>
      <c r="B102" s="19">
        <v>2015</v>
      </c>
      <c r="C102" s="11" t="s">
        <v>14</v>
      </c>
      <c r="D102" s="11" t="s">
        <v>15</v>
      </c>
      <c r="E102" s="11" t="s">
        <v>293</v>
      </c>
      <c r="F102" s="59">
        <v>42177</v>
      </c>
      <c r="G102" s="59">
        <v>42178</v>
      </c>
      <c r="H102" s="11">
        <v>57</v>
      </c>
      <c r="I102" s="11">
        <v>54</v>
      </c>
      <c r="J102" s="19"/>
      <c r="K102" s="19"/>
      <c r="L102" s="11"/>
      <c r="M102" s="11"/>
      <c r="N102" s="59">
        <v>42177</v>
      </c>
      <c r="O102" s="59">
        <v>42178</v>
      </c>
      <c r="P102" s="83">
        <v>36</v>
      </c>
      <c r="Q102" s="84">
        <v>37</v>
      </c>
    </row>
    <row r="103" spans="1:17" ht="20.100000000000001" customHeight="1">
      <c r="A103" s="16" t="s">
        <v>301</v>
      </c>
      <c r="B103" s="7">
        <v>2015</v>
      </c>
      <c r="C103" s="6" t="s">
        <v>16</v>
      </c>
      <c r="D103" s="6" t="s">
        <v>17</v>
      </c>
      <c r="E103" s="6" t="s">
        <v>293</v>
      </c>
      <c r="F103" s="56">
        <v>42156</v>
      </c>
      <c r="G103" s="56">
        <v>42157</v>
      </c>
      <c r="H103" s="6">
        <v>72</v>
      </c>
      <c r="I103" s="6">
        <v>67</v>
      </c>
      <c r="J103" s="56">
        <v>42156</v>
      </c>
      <c r="K103" s="56">
        <v>42160</v>
      </c>
      <c r="L103" s="6">
        <v>72</v>
      </c>
      <c r="M103" s="6">
        <v>68</v>
      </c>
      <c r="N103" s="56">
        <v>42156</v>
      </c>
      <c r="O103" s="56">
        <v>42157</v>
      </c>
      <c r="P103" s="85">
        <v>48</v>
      </c>
      <c r="Q103" s="81">
        <v>41</v>
      </c>
    </row>
    <row r="104" spans="1:17" ht="20.100000000000001" customHeight="1">
      <c r="A104" s="16" t="s">
        <v>301</v>
      </c>
      <c r="B104" s="7">
        <v>2015</v>
      </c>
      <c r="C104" s="6" t="s">
        <v>18</v>
      </c>
      <c r="D104" s="6" t="s">
        <v>135</v>
      </c>
      <c r="E104" s="6" t="s">
        <v>294</v>
      </c>
      <c r="F104" s="56">
        <v>42156</v>
      </c>
      <c r="G104" s="56">
        <v>42157</v>
      </c>
      <c r="H104" s="6">
        <v>71</v>
      </c>
      <c r="I104" s="6">
        <v>69</v>
      </c>
      <c r="J104" s="56">
        <v>42156</v>
      </c>
      <c r="K104" s="56">
        <v>42160</v>
      </c>
      <c r="L104" s="6">
        <v>72</v>
      </c>
      <c r="M104" s="6">
        <v>69</v>
      </c>
      <c r="N104" s="56">
        <v>42156</v>
      </c>
      <c r="O104" s="56">
        <v>42157</v>
      </c>
      <c r="P104" s="85">
        <v>34</v>
      </c>
      <c r="Q104" s="81">
        <v>30</v>
      </c>
    </row>
    <row r="105" spans="1:17" ht="20.100000000000001" customHeight="1">
      <c r="A105" s="16" t="s">
        <v>301</v>
      </c>
      <c r="B105" s="7">
        <v>2015</v>
      </c>
      <c r="C105" s="6" t="s">
        <v>19</v>
      </c>
      <c r="D105" s="6" t="s">
        <v>20</v>
      </c>
      <c r="E105" s="6" t="s">
        <v>293</v>
      </c>
      <c r="F105" s="56">
        <v>42164</v>
      </c>
      <c r="G105" s="56">
        <v>42164</v>
      </c>
      <c r="H105" s="6">
        <v>67</v>
      </c>
      <c r="I105" s="6">
        <v>63</v>
      </c>
      <c r="J105" s="56">
        <v>42163</v>
      </c>
      <c r="K105" s="56">
        <v>42167</v>
      </c>
      <c r="L105" s="6">
        <v>67</v>
      </c>
      <c r="M105" s="6">
        <v>62</v>
      </c>
      <c r="N105" s="56">
        <v>42163</v>
      </c>
      <c r="O105" s="56">
        <v>42164</v>
      </c>
      <c r="P105" s="85">
        <v>47</v>
      </c>
      <c r="Q105" s="81">
        <v>34</v>
      </c>
    </row>
    <row r="106" spans="1:17" ht="20.100000000000001" customHeight="1">
      <c r="A106" s="16" t="s">
        <v>301</v>
      </c>
      <c r="B106" s="7">
        <v>2015</v>
      </c>
      <c r="C106" s="6" t="s">
        <v>21</v>
      </c>
      <c r="D106" s="6" t="s">
        <v>22</v>
      </c>
      <c r="E106" s="6" t="s">
        <v>294</v>
      </c>
      <c r="F106" s="56">
        <v>42164</v>
      </c>
      <c r="G106" s="56">
        <v>42164</v>
      </c>
      <c r="H106" s="6">
        <v>70</v>
      </c>
      <c r="I106" s="6">
        <v>68</v>
      </c>
      <c r="J106" s="56">
        <v>42163</v>
      </c>
      <c r="K106" s="56">
        <v>42167</v>
      </c>
      <c r="L106" s="6">
        <v>70</v>
      </c>
      <c r="M106" s="6">
        <v>67</v>
      </c>
      <c r="N106" s="56">
        <v>42163</v>
      </c>
      <c r="O106" s="56">
        <v>42164</v>
      </c>
      <c r="P106" s="85">
        <v>45</v>
      </c>
      <c r="Q106" s="81">
        <v>40</v>
      </c>
    </row>
    <row r="107" spans="1:17" ht="20.100000000000001" customHeight="1">
      <c r="A107" s="16" t="s">
        <v>301</v>
      </c>
      <c r="B107" s="7">
        <v>2015</v>
      </c>
      <c r="C107" s="6" t="s">
        <v>23</v>
      </c>
      <c r="D107" s="6" t="s">
        <v>24</v>
      </c>
      <c r="E107" s="6" t="s">
        <v>293</v>
      </c>
      <c r="F107" s="56">
        <v>42170</v>
      </c>
      <c r="G107" s="56">
        <v>42171</v>
      </c>
      <c r="H107" s="6">
        <v>68</v>
      </c>
      <c r="I107" s="6">
        <v>64</v>
      </c>
      <c r="J107" s="7"/>
      <c r="K107" s="7"/>
      <c r="L107" s="6"/>
      <c r="M107" s="6"/>
      <c r="N107" s="56">
        <v>42170</v>
      </c>
      <c r="O107" s="56">
        <v>42171</v>
      </c>
      <c r="P107" s="85">
        <v>46</v>
      </c>
      <c r="Q107" s="81">
        <v>41</v>
      </c>
    </row>
    <row r="108" spans="1:17" ht="20.100000000000001" customHeight="1" thickBot="1">
      <c r="A108" s="23" t="s">
        <v>301</v>
      </c>
      <c r="B108" s="24">
        <v>2015</v>
      </c>
      <c r="C108" s="25" t="s">
        <v>29</v>
      </c>
      <c r="D108" s="25" t="s">
        <v>30</v>
      </c>
      <c r="E108" s="25" t="s">
        <v>293</v>
      </c>
      <c r="F108" s="58">
        <v>42170</v>
      </c>
      <c r="G108" s="58">
        <v>42171</v>
      </c>
      <c r="H108" s="25">
        <v>68</v>
      </c>
      <c r="I108" s="25">
        <v>64</v>
      </c>
      <c r="J108" s="24"/>
      <c r="K108" s="24"/>
      <c r="L108" s="25"/>
      <c r="M108" s="25"/>
      <c r="N108" s="58">
        <v>42171</v>
      </c>
      <c r="O108" s="58">
        <v>42172</v>
      </c>
      <c r="P108" s="86">
        <v>43</v>
      </c>
      <c r="Q108" s="87">
        <v>33</v>
      </c>
    </row>
    <row r="109" spans="1:17" ht="20.100000000000001" customHeight="1">
      <c r="A109" s="15" t="s">
        <v>302</v>
      </c>
      <c r="B109" s="5">
        <v>2016</v>
      </c>
      <c r="C109" s="4" t="s">
        <v>16</v>
      </c>
      <c r="D109" s="4" t="s">
        <v>17</v>
      </c>
      <c r="E109" s="4" t="s">
        <v>293</v>
      </c>
      <c r="F109" s="55">
        <v>42528</v>
      </c>
      <c r="G109" s="55">
        <v>42528</v>
      </c>
      <c r="H109" s="4">
        <v>73</v>
      </c>
      <c r="I109" s="4">
        <v>68</v>
      </c>
      <c r="J109" s="55">
        <v>42528</v>
      </c>
      <c r="K109" s="55">
        <v>42530</v>
      </c>
      <c r="L109" s="4">
        <v>72</v>
      </c>
      <c r="M109" s="4">
        <v>68</v>
      </c>
      <c r="N109" s="55">
        <v>42527</v>
      </c>
      <c r="O109" s="55">
        <v>42528</v>
      </c>
      <c r="P109" s="89">
        <v>48</v>
      </c>
      <c r="Q109" s="90">
        <v>42</v>
      </c>
    </row>
    <row r="110" spans="1:17" ht="20.100000000000001" customHeight="1">
      <c r="A110" s="16" t="s">
        <v>302</v>
      </c>
      <c r="B110" s="7">
        <v>2016</v>
      </c>
      <c r="C110" s="6" t="s">
        <v>18</v>
      </c>
      <c r="D110" s="6" t="s">
        <v>135</v>
      </c>
      <c r="E110" s="6" t="s">
        <v>294</v>
      </c>
      <c r="F110" s="56">
        <v>42549</v>
      </c>
      <c r="G110" s="56">
        <v>42550</v>
      </c>
      <c r="H110" s="6">
        <v>73</v>
      </c>
      <c r="I110" s="6">
        <v>69</v>
      </c>
      <c r="J110" s="56">
        <v>42549</v>
      </c>
      <c r="K110" s="56">
        <v>42552</v>
      </c>
      <c r="L110" s="6">
        <v>73</v>
      </c>
      <c r="M110" s="6">
        <v>70</v>
      </c>
      <c r="N110" s="56">
        <v>42548</v>
      </c>
      <c r="O110" s="56">
        <v>42549</v>
      </c>
      <c r="P110" s="85">
        <v>31</v>
      </c>
      <c r="Q110" s="81" t="s">
        <v>360</v>
      </c>
    </row>
    <row r="111" spans="1:17" ht="20.100000000000001" customHeight="1">
      <c r="A111" s="16" t="s">
        <v>302</v>
      </c>
      <c r="B111" s="7">
        <v>2016</v>
      </c>
      <c r="C111" s="6" t="s">
        <v>19</v>
      </c>
      <c r="D111" s="6" t="s">
        <v>20</v>
      </c>
      <c r="E111" s="6" t="s">
        <v>293</v>
      </c>
      <c r="F111" s="56">
        <v>42534</v>
      </c>
      <c r="G111" s="56">
        <v>42535</v>
      </c>
      <c r="H111" s="6">
        <v>66</v>
      </c>
      <c r="I111" s="6">
        <v>60</v>
      </c>
      <c r="J111" s="56">
        <v>42534</v>
      </c>
      <c r="K111" s="56">
        <v>42537</v>
      </c>
      <c r="L111" s="6">
        <v>66</v>
      </c>
      <c r="M111" s="6">
        <v>60</v>
      </c>
      <c r="N111" s="56">
        <v>42535</v>
      </c>
      <c r="O111" s="56">
        <v>42536</v>
      </c>
      <c r="P111" s="85">
        <v>46</v>
      </c>
      <c r="Q111" s="81">
        <v>34</v>
      </c>
    </row>
    <row r="112" spans="1:17" ht="20.100000000000001" customHeight="1">
      <c r="A112" s="16" t="s">
        <v>302</v>
      </c>
      <c r="B112" s="7">
        <v>2016</v>
      </c>
      <c r="C112" s="6" t="s">
        <v>21</v>
      </c>
      <c r="D112" s="6" t="s">
        <v>22</v>
      </c>
      <c r="E112" s="6" t="s">
        <v>294</v>
      </c>
      <c r="F112" s="56">
        <v>42534</v>
      </c>
      <c r="G112" s="56">
        <v>42535</v>
      </c>
      <c r="H112" s="6">
        <v>69</v>
      </c>
      <c r="I112" s="6">
        <v>66</v>
      </c>
      <c r="J112" s="56">
        <v>42534</v>
      </c>
      <c r="K112" s="56">
        <v>42537</v>
      </c>
      <c r="L112" s="6">
        <v>70</v>
      </c>
      <c r="M112" s="6">
        <v>66</v>
      </c>
      <c r="N112" s="56">
        <v>42534</v>
      </c>
      <c r="O112" s="56">
        <v>42535</v>
      </c>
      <c r="P112" s="85">
        <v>46</v>
      </c>
      <c r="Q112" s="81">
        <v>41</v>
      </c>
    </row>
    <row r="113" spans="1:17" ht="20.100000000000001" customHeight="1">
      <c r="A113" s="16" t="s">
        <v>302</v>
      </c>
      <c r="B113" s="7">
        <v>2016</v>
      </c>
      <c r="C113" s="6" t="s">
        <v>226</v>
      </c>
      <c r="D113" s="6" t="s">
        <v>9</v>
      </c>
      <c r="E113" s="6" t="s">
        <v>294</v>
      </c>
      <c r="F113" s="56">
        <v>42541</v>
      </c>
      <c r="G113" s="56">
        <v>42542</v>
      </c>
      <c r="H113" s="6">
        <v>66</v>
      </c>
      <c r="I113" s="6">
        <v>60</v>
      </c>
      <c r="J113" s="7"/>
      <c r="K113" s="7"/>
      <c r="L113" s="6"/>
      <c r="M113" s="6"/>
      <c r="N113" s="56">
        <v>42541</v>
      </c>
      <c r="O113" s="56">
        <v>42542</v>
      </c>
      <c r="P113" s="85">
        <v>43</v>
      </c>
      <c r="Q113" s="81">
        <v>32</v>
      </c>
    </row>
    <row r="114" spans="1:17" ht="20.100000000000001" customHeight="1">
      <c r="A114" s="16" t="s">
        <v>302</v>
      </c>
      <c r="B114" s="7">
        <v>2016</v>
      </c>
      <c r="C114" s="6" t="s">
        <v>227</v>
      </c>
      <c r="D114" s="6" t="s">
        <v>10</v>
      </c>
      <c r="E114" s="6" t="s">
        <v>294</v>
      </c>
      <c r="F114" s="56">
        <v>42541</v>
      </c>
      <c r="G114" s="56">
        <v>42542</v>
      </c>
      <c r="H114" s="6">
        <v>61</v>
      </c>
      <c r="I114" s="6">
        <v>58</v>
      </c>
      <c r="J114" s="7"/>
      <c r="K114" s="7"/>
      <c r="L114" s="6"/>
      <c r="M114" s="6"/>
      <c r="N114" s="56">
        <v>42541</v>
      </c>
      <c r="O114" s="56">
        <v>42542</v>
      </c>
      <c r="P114" s="85" t="s">
        <v>363</v>
      </c>
      <c r="Q114" s="81" t="s">
        <v>363</v>
      </c>
    </row>
    <row r="115" spans="1:17" ht="20.100000000000001" customHeight="1">
      <c r="A115" s="16" t="s">
        <v>302</v>
      </c>
      <c r="B115" s="7">
        <v>2016</v>
      </c>
      <c r="C115" s="6" t="s">
        <v>228</v>
      </c>
      <c r="D115" s="6" t="s">
        <v>36</v>
      </c>
      <c r="E115" s="6" t="s">
        <v>293</v>
      </c>
      <c r="F115" s="56">
        <v>42544</v>
      </c>
      <c r="G115" s="56">
        <v>42545</v>
      </c>
      <c r="H115" s="6">
        <v>63</v>
      </c>
      <c r="I115" s="6">
        <v>59</v>
      </c>
      <c r="J115" s="7"/>
      <c r="K115" s="7"/>
      <c r="L115" s="6"/>
      <c r="M115" s="6"/>
      <c r="N115" s="56">
        <v>42544</v>
      </c>
      <c r="O115" s="56">
        <v>42545</v>
      </c>
      <c r="P115" s="85" t="s">
        <v>364</v>
      </c>
      <c r="Q115" s="81" t="s">
        <v>360</v>
      </c>
    </row>
    <row r="116" spans="1:17" ht="20.100000000000001" customHeight="1" thickBot="1">
      <c r="A116" s="23" t="s">
        <v>302</v>
      </c>
      <c r="B116" s="24">
        <v>2016</v>
      </c>
      <c r="C116" s="25" t="s">
        <v>229</v>
      </c>
      <c r="D116" s="25" t="s">
        <v>37</v>
      </c>
      <c r="E116" s="25" t="s">
        <v>293</v>
      </c>
      <c r="F116" s="58">
        <v>42544</v>
      </c>
      <c r="G116" s="58">
        <v>42545</v>
      </c>
      <c r="H116" s="25">
        <v>67</v>
      </c>
      <c r="I116" s="25">
        <v>64</v>
      </c>
      <c r="J116" s="24"/>
      <c r="K116" s="24"/>
      <c r="L116" s="25"/>
      <c r="M116" s="25"/>
      <c r="N116" s="58">
        <v>42544</v>
      </c>
      <c r="O116" s="58">
        <v>42545</v>
      </c>
      <c r="P116" s="86">
        <v>45</v>
      </c>
      <c r="Q116" s="87">
        <v>39</v>
      </c>
    </row>
    <row r="117" spans="1:17" ht="20.100000000000001" customHeight="1">
      <c r="A117" s="15" t="s">
        <v>303</v>
      </c>
      <c r="B117" s="5">
        <v>2017</v>
      </c>
      <c r="C117" s="4" t="s">
        <v>16</v>
      </c>
      <c r="D117" s="4" t="s">
        <v>17</v>
      </c>
      <c r="E117" s="4" t="s">
        <v>293</v>
      </c>
      <c r="F117" s="55">
        <v>42891</v>
      </c>
      <c r="G117" s="55">
        <v>42892</v>
      </c>
      <c r="H117" s="4">
        <v>72</v>
      </c>
      <c r="I117" s="4">
        <v>68</v>
      </c>
      <c r="J117" s="55">
        <v>42891</v>
      </c>
      <c r="K117" s="55">
        <v>42895</v>
      </c>
      <c r="L117" s="4">
        <v>72</v>
      </c>
      <c r="M117" s="4">
        <v>68</v>
      </c>
      <c r="N117" s="55">
        <v>42891</v>
      </c>
      <c r="O117" s="55">
        <v>42892</v>
      </c>
      <c r="P117" s="89">
        <v>49</v>
      </c>
      <c r="Q117" s="90">
        <v>42</v>
      </c>
    </row>
    <row r="118" spans="1:17" ht="20.100000000000001" customHeight="1">
      <c r="A118" s="16" t="s">
        <v>303</v>
      </c>
      <c r="B118" s="7">
        <v>2017</v>
      </c>
      <c r="C118" s="6" t="s">
        <v>18</v>
      </c>
      <c r="D118" s="6" t="s">
        <v>135</v>
      </c>
      <c r="E118" s="6" t="s">
        <v>294</v>
      </c>
      <c r="F118" s="56">
        <v>42891</v>
      </c>
      <c r="G118" s="56">
        <v>42892</v>
      </c>
      <c r="H118" s="6">
        <v>72</v>
      </c>
      <c r="I118" s="6">
        <v>70</v>
      </c>
      <c r="J118" s="56">
        <v>42891</v>
      </c>
      <c r="K118" s="56">
        <v>42895</v>
      </c>
      <c r="L118" s="6">
        <v>73</v>
      </c>
      <c r="M118" s="6">
        <v>70</v>
      </c>
      <c r="N118" s="56">
        <v>42891</v>
      </c>
      <c r="O118" s="56">
        <v>42892</v>
      </c>
      <c r="P118" s="85">
        <v>34</v>
      </c>
      <c r="Q118" s="81" t="s">
        <v>360</v>
      </c>
    </row>
    <row r="119" spans="1:17" ht="20.100000000000001" customHeight="1">
      <c r="A119" s="16" t="s">
        <v>303</v>
      </c>
      <c r="B119" s="7">
        <v>2017</v>
      </c>
      <c r="C119" s="6" t="s">
        <v>19</v>
      </c>
      <c r="D119" s="6" t="s">
        <v>20</v>
      </c>
      <c r="E119" s="6" t="s">
        <v>293</v>
      </c>
      <c r="F119" s="56">
        <v>42898</v>
      </c>
      <c r="G119" s="56">
        <v>42899</v>
      </c>
      <c r="H119" s="6">
        <v>66</v>
      </c>
      <c r="I119" s="6">
        <v>60</v>
      </c>
      <c r="J119" s="56">
        <v>42898</v>
      </c>
      <c r="K119" s="56">
        <v>42901</v>
      </c>
      <c r="L119" s="6">
        <v>66</v>
      </c>
      <c r="M119" s="6">
        <v>60</v>
      </c>
      <c r="N119" s="56">
        <v>42898</v>
      </c>
      <c r="O119" s="56">
        <v>42899</v>
      </c>
      <c r="P119" s="85">
        <v>48</v>
      </c>
      <c r="Q119" s="81">
        <v>35</v>
      </c>
    </row>
    <row r="120" spans="1:17" ht="20.100000000000001" customHeight="1">
      <c r="A120" s="16" t="s">
        <v>303</v>
      </c>
      <c r="B120" s="7">
        <v>2017</v>
      </c>
      <c r="C120" s="6" t="s">
        <v>21</v>
      </c>
      <c r="D120" s="6" t="s">
        <v>22</v>
      </c>
      <c r="E120" s="6" t="s">
        <v>294</v>
      </c>
      <c r="F120" s="56">
        <v>42898</v>
      </c>
      <c r="G120" s="56">
        <v>42899</v>
      </c>
      <c r="H120" s="6">
        <v>69</v>
      </c>
      <c r="I120" s="6">
        <v>66</v>
      </c>
      <c r="J120" s="56">
        <v>42898</v>
      </c>
      <c r="K120" s="56">
        <v>42901</v>
      </c>
      <c r="L120" s="6">
        <v>69</v>
      </c>
      <c r="M120" s="6">
        <v>66</v>
      </c>
      <c r="N120" s="56">
        <v>42898</v>
      </c>
      <c r="O120" s="56">
        <v>42899</v>
      </c>
      <c r="P120" s="85">
        <v>45</v>
      </c>
      <c r="Q120" s="81">
        <v>39</v>
      </c>
    </row>
    <row r="121" spans="1:17" ht="20.100000000000001" customHeight="1">
      <c r="A121" s="16" t="s">
        <v>303</v>
      </c>
      <c r="B121" s="7">
        <v>2017</v>
      </c>
      <c r="C121" s="6" t="s">
        <v>25</v>
      </c>
      <c r="D121" s="6" t="s">
        <v>26</v>
      </c>
      <c r="E121" s="6" t="s">
        <v>293</v>
      </c>
      <c r="F121" s="56">
        <v>42905</v>
      </c>
      <c r="G121" s="56">
        <v>42906</v>
      </c>
      <c r="H121" s="6">
        <v>65</v>
      </c>
      <c r="I121" s="6">
        <v>59</v>
      </c>
      <c r="J121" s="7"/>
      <c r="K121" s="7"/>
      <c r="L121" s="6"/>
      <c r="M121" s="6"/>
      <c r="N121" s="56">
        <v>42905</v>
      </c>
      <c r="O121" s="56">
        <v>42906</v>
      </c>
      <c r="P121" s="85">
        <v>37</v>
      </c>
      <c r="Q121" s="81" t="s">
        <v>360</v>
      </c>
    </row>
    <row r="122" spans="1:17" ht="20.100000000000001" customHeight="1" thickBot="1">
      <c r="A122" s="23" t="s">
        <v>303</v>
      </c>
      <c r="B122" s="24">
        <v>2017</v>
      </c>
      <c r="C122" s="25" t="s">
        <v>27</v>
      </c>
      <c r="D122" s="25" t="s">
        <v>28</v>
      </c>
      <c r="E122" s="25" t="s">
        <v>293</v>
      </c>
      <c r="F122" s="58">
        <v>42905</v>
      </c>
      <c r="G122" s="58">
        <v>42906</v>
      </c>
      <c r="H122" s="25">
        <v>66</v>
      </c>
      <c r="I122" s="25">
        <v>60</v>
      </c>
      <c r="J122" s="24"/>
      <c r="K122" s="24"/>
      <c r="L122" s="25"/>
      <c r="M122" s="25"/>
      <c r="N122" s="58">
        <v>42905</v>
      </c>
      <c r="O122" s="58">
        <v>42906</v>
      </c>
      <c r="P122" s="86">
        <v>34</v>
      </c>
      <c r="Q122" s="87" t="s">
        <v>360</v>
      </c>
    </row>
    <row r="123" spans="1:17" ht="20.100000000000001" customHeight="1">
      <c r="A123" s="15" t="s">
        <v>304</v>
      </c>
      <c r="B123" s="5">
        <v>2018</v>
      </c>
      <c r="C123" s="4" t="s">
        <v>16</v>
      </c>
      <c r="D123" s="4" t="s">
        <v>17</v>
      </c>
      <c r="E123" s="4" t="s">
        <v>293</v>
      </c>
      <c r="F123" s="55">
        <v>43241</v>
      </c>
      <c r="G123" s="55">
        <v>43242</v>
      </c>
      <c r="H123" s="4">
        <v>72</v>
      </c>
      <c r="I123" s="4">
        <v>67</v>
      </c>
      <c r="J123" s="55">
        <v>43241</v>
      </c>
      <c r="K123" s="55">
        <v>43245</v>
      </c>
      <c r="L123" s="4">
        <v>72</v>
      </c>
      <c r="M123" s="4">
        <v>67</v>
      </c>
      <c r="N123" s="55">
        <v>43241</v>
      </c>
      <c r="O123" s="55">
        <v>43242</v>
      </c>
      <c r="P123" s="89">
        <v>50</v>
      </c>
      <c r="Q123" s="90">
        <v>43</v>
      </c>
    </row>
    <row r="124" spans="1:17" ht="20.100000000000001" customHeight="1">
      <c r="A124" s="16" t="s">
        <v>304</v>
      </c>
      <c r="B124" s="7">
        <v>2018</v>
      </c>
      <c r="C124" s="6" t="s">
        <v>18</v>
      </c>
      <c r="D124" s="6" t="s">
        <v>136</v>
      </c>
      <c r="E124" s="6" t="s">
        <v>294</v>
      </c>
      <c r="F124" s="56">
        <v>43241</v>
      </c>
      <c r="G124" s="56">
        <v>43242</v>
      </c>
      <c r="H124" s="6">
        <v>75</v>
      </c>
      <c r="I124" s="6">
        <v>71</v>
      </c>
      <c r="J124" s="56">
        <v>43241</v>
      </c>
      <c r="K124" s="56">
        <v>43245</v>
      </c>
      <c r="L124" s="6">
        <v>75</v>
      </c>
      <c r="M124" s="6">
        <v>71</v>
      </c>
      <c r="N124" s="56">
        <v>43241</v>
      </c>
      <c r="O124" s="56">
        <v>43242</v>
      </c>
      <c r="P124" s="85">
        <v>34</v>
      </c>
      <c r="Q124" s="81" t="s">
        <v>360</v>
      </c>
    </row>
    <row r="125" spans="1:17" ht="20.100000000000001" customHeight="1">
      <c r="A125" s="16" t="s">
        <v>304</v>
      </c>
      <c r="B125" s="7">
        <v>2018</v>
      </c>
      <c r="C125" s="6" t="s">
        <v>19</v>
      </c>
      <c r="D125" s="6" t="s">
        <v>20</v>
      </c>
      <c r="E125" s="6" t="s">
        <v>293</v>
      </c>
      <c r="F125" s="56">
        <v>43248</v>
      </c>
      <c r="G125" s="56">
        <v>43249</v>
      </c>
      <c r="H125" s="6">
        <v>66</v>
      </c>
      <c r="I125" s="6">
        <v>61</v>
      </c>
      <c r="J125" s="56">
        <v>43248</v>
      </c>
      <c r="K125" s="56">
        <v>43252</v>
      </c>
      <c r="L125" s="6">
        <v>67</v>
      </c>
      <c r="M125" s="6">
        <v>61</v>
      </c>
      <c r="N125" s="56">
        <v>43249</v>
      </c>
      <c r="O125" s="56">
        <v>43250</v>
      </c>
      <c r="P125" s="85">
        <v>46</v>
      </c>
      <c r="Q125" s="81">
        <v>34</v>
      </c>
    </row>
    <row r="126" spans="1:17" ht="20.100000000000001" customHeight="1">
      <c r="A126" s="16" t="s">
        <v>304</v>
      </c>
      <c r="B126" s="7">
        <v>2018</v>
      </c>
      <c r="C126" s="6" t="s">
        <v>21</v>
      </c>
      <c r="D126" s="6" t="s">
        <v>22</v>
      </c>
      <c r="E126" s="6" t="s">
        <v>294</v>
      </c>
      <c r="F126" s="56">
        <v>43248</v>
      </c>
      <c r="G126" s="56">
        <v>43249</v>
      </c>
      <c r="H126" s="6">
        <v>69</v>
      </c>
      <c r="I126" s="6">
        <v>66</v>
      </c>
      <c r="J126" s="56">
        <v>43248</v>
      </c>
      <c r="K126" s="56">
        <v>43252</v>
      </c>
      <c r="L126" s="6">
        <v>70</v>
      </c>
      <c r="M126" s="6">
        <v>66</v>
      </c>
      <c r="N126" s="56">
        <v>43248</v>
      </c>
      <c r="O126" s="56">
        <v>43249</v>
      </c>
      <c r="P126" s="85">
        <v>46</v>
      </c>
      <c r="Q126" s="81">
        <v>41</v>
      </c>
    </row>
    <row r="127" spans="1:17" ht="20.100000000000001" customHeight="1">
      <c r="A127" s="16" t="s">
        <v>304</v>
      </c>
      <c r="B127" s="7">
        <v>2018</v>
      </c>
      <c r="C127" s="6" t="s">
        <v>31</v>
      </c>
      <c r="D127" s="6" t="s">
        <v>32</v>
      </c>
      <c r="E127" s="6" t="s">
        <v>293</v>
      </c>
      <c r="F127" s="56">
        <v>43255</v>
      </c>
      <c r="G127" s="56">
        <v>43256</v>
      </c>
      <c r="H127" s="6">
        <v>64</v>
      </c>
      <c r="I127" s="6">
        <v>58</v>
      </c>
      <c r="J127" s="7"/>
      <c r="K127" s="7"/>
      <c r="L127" s="6"/>
      <c r="M127" s="6"/>
      <c r="N127" s="56">
        <v>43255</v>
      </c>
      <c r="O127" s="56">
        <v>43256</v>
      </c>
      <c r="P127" s="85">
        <v>37</v>
      </c>
      <c r="Q127" s="81" t="s">
        <v>360</v>
      </c>
    </row>
    <row r="128" spans="1:17" ht="20.100000000000001" customHeight="1">
      <c r="A128" s="16" t="s">
        <v>304</v>
      </c>
      <c r="B128" s="7">
        <v>2018</v>
      </c>
      <c r="C128" s="6" t="s">
        <v>33</v>
      </c>
      <c r="D128" s="6" t="s">
        <v>8</v>
      </c>
      <c r="E128" s="6" t="s">
        <v>293</v>
      </c>
      <c r="F128" s="56">
        <v>43255</v>
      </c>
      <c r="G128" s="56">
        <v>43256</v>
      </c>
      <c r="H128" s="6">
        <v>60</v>
      </c>
      <c r="I128" s="6">
        <v>55</v>
      </c>
      <c r="J128" s="7"/>
      <c r="K128" s="7"/>
      <c r="L128" s="6"/>
      <c r="M128" s="6"/>
      <c r="N128" s="56">
        <v>43255</v>
      </c>
      <c r="O128" s="56">
        <v>43256</v>
      </c>
      <c r="P128" s="85">
        <v>38</v>
      </c>
      <c r="Q128" s="81" t="s">
        <v>360</v>
      </c>
    </row>
    <row r="129" spans="1:17" ht="20.100000000000001" customHeight="1">
      <c r="A129" s="16" t="s">
        <v>304</v>
      </c>
      <c r="B129" s="7">
        <v>2018</v>
      </c>
      <c r="C129" s="6" t="s">
        <v>34</v>
      </c>
      <c r="D129" s="6" t="s">
        <v>35</v>
      </c>
      <c r="E129" s="6" t="s">
        <v>294</v>
      </c>
      <c r="F129" s="56">
        <v>43258</v>
      </c>
      <c r="G129" s="56">
        <v>43259</v>
      </c>
      <c r="H129" s="6">
        <v>67</v>
      </c>
      <c r="I129" s="6">
        <v>63</v>
      </c>
      <c r="J129" s="7"/>
      <c r="K129" s="7"/>
      <c r="L129" s="6"/>
      <c r="M129" s="6"/>
      <c r="N129" s="56">
        <v>43258</v>
      </c>
      <c r="O129" s="56">
        <v>43259</v>
      </c>
      <c r="P129" s="85">
        <v>43</v>
      </c>
      <c r="Q129" s="81">
        <v>39</v>
      </c>
    </row>
    <row r="130" spans="1:17" ht="20.100000000000001" customHeight="1" thickBot="1">
      <c r="A130" s="23" t="s">
        <v>304</v>
      </c>
      <c r="B130" s="24">
        <v>2018</v>
      </c>
      <c r="C130" s="25" t="s">
        <v>242</v>
      </c>
      <c r="D130" s="25" t="s">
        <v>11</v>
      </c>
      <c r="E130" s="25" t="s">
        <v>293</v>
      </c>
      <c r="F130" s="58">
        <v>43258</v>
      </c>
      <c r="G130" s="58">
        <v>43259</v>
      </c>
      <c r="H130" s="25">
        <v>67</v>
      </c>
      <c r="I130" s="25">
        <v>64</v>
      </c>
      <c r="J130" s="24"/>
      <c r="K130" s="24"/>
      <c r="L130" s="25"/>
      <c r="M130" s="25"/>
      <c r="N130" s="58">
        <v>43258</v>
      </c>
      <c r="O130" s="58">
        <v>43259</v>
      </c>
      <c r="P130" s="86">
        <v>42</v>
      </c>
      <c r="Q130" s="87">
        <v>40</v>
      </c>
    </row>
    <row r="131" spans="1:17" ht="20.100000000000001" customHeight="1">
      <c r="A131" s="15" t="s">
        <v>393</v>
      </c>
      <c r="B131" s="5">
        <v>2019</v>
      </c>
      <c r="C131" s="4" t="s">
        <v>381</v>
      </c>
      <c r="D131" s="4" t="s">
        <v>15</v>
      </c>
      <c r="E131" s="4" t="s">
        <v>293</v>
      </c>
      <c r="F131" s="55">
        <v>43594</v>
      </c>
      <c r="G131" s="55">
        <v>43595</v>
      </c>
      <c r="H131" s="4">
        <v>56</v>
      </c>
      <c r="I131" s="4">
        <v>52</v>
      </c>
      <c r="J131" s="55"/>
      <c r="K131" s="55"/>
      <c r="L131" s="4"/>
      <c r="M131" s="4"/>
      <c r="N131" s="55">
        <v>43594</v>
      </c>
      <c r="O131" s="55">
        <v>43595</v>
      </c>
      <c r="P131" s="89">
        <v>37</v>
      </c>
      <c r="Q131" s="90">
        <v>37</v>
      </c>
    </row>
    <row r="132" spans="1:17" ht="20.100000000000001" customHeight="1">
      <c r="A132" s="16" t="s">
        <v>393</v>
      </c>
      <c r="B132" s="7">
        <v>2019</v>
      </c>
      <c r="C132" s="6" t="s">
        <v>16</v>
      </c>
      <c r="D132" s="6" t="s">
        <v>17</v>
      </c>
      <c r="E132" s="6" t="s">
        <v>293</v>
      </c>
      <c r="F132" s="56">
        <v>43606</v>
      </c>
      <c r="G132" s="56">
        <v>43607</v>
      </c>
      <c r="H132" s="6">
        <v>73</v>
      </c>
      <c r="I132" s="6">
        <v>67</v>
      </c>
      <c r="J132" s="56">
        <v>43606</v>
      </c>
      <c r="K132" s="56">
        <v>43609</v>
      </c>
      <c r="L132" s="6">
        <v>72</v>
      </c>
      <c r="M132" s="6">
        <v>67</v>
      </c>
      <c r="N132" s="56">
        <v>43608</v>
      </c>
      <c r="O132" s="56">
        <v>43609</v>
      </c>
      <c r="P132" s="85">
        <v>47</v>
      </c>
      <c r="Q132" s="81">
        <v>37</v>
      </c>
    </row>
    <row r="133" spans="1:17" ht="20.100000000000001" customHeight="1">
      <c r="A133" s="16" t="s">
        <v>393</v>
      </c>
      <c r="B133" s="7">
        <v>2019</v>
      </c>
      <c r="C133" s="6" t="s">
        <v>18</v>
      </c>
      <c r="D133" s="6" t="s">
        <v>380</v>
      </c>
      <c r="E133" s="6" t="s">
        <v>294</v>
      </c>
      <c r="F133" s="56">
        <v>43598</v>
      </c>
      <c r="G133" s="56">
        <v>43599</v>
      </c>
      <c r="H133" s="6">
        <v>75</v>
      </c>
      <c r="I133" s="6">
        <v>70</v>
      </c>
      <c r="J133" s="56">
        <v>43598</v>
      </c>
      <c r="K133" s="56">
        <v>43601</v>
      </c>
      <c r="L133" s="6">
        <v>75</v>
      </c>
      <c r="M133" s="6">
        <v>71</v>
      </c>
      <c r="N133" s="56">
        <v>43598</v>
      </c>
      <c r="O133" s="56">
        <v>43599</v>
      </c>
      <c r="P133" s="85">
        <v>34</v>
      </c>
      <c r="Q133" s="81" t="s">
        <v>360</v>
      </c>
    </row>
    <row r="134" spans="1:17" ht="20.100000000000001" customHeight="1">
      <c r="A134" s="16" t="s">
        <v>393</v>
      </c>
      <c r="B134" s="7">
        <v>2019</v>
      </c>
      <c r="C134" s="6" t="s">
        <v>19</v>
      </c>
      <c r="D134" s="6" t="s">
        <v>20</v>
      </c>
      <c r="E134" s="6" t="s">
        <v>293</v>
      </c>
      <c r="F134" s="56">
        <v>43606</v>
      </c>
      <c r="G134" s="56">
        <v>43607</v>
      </c>
      <c r="H134" s="6">
        <v>66</v>
      </c>
      <c r="I134" s="6">
        <v>60</v>
      </c>
      <c r="J134" s="56">
        <v>43606</v>
      </c>
      <c r="K134" s="56">
        <v>43609</v>
      </c>
      <c r="L134" s="6">
        <v>66</v>
      </c>
      <c r="M134" s="6">
        <v>60</v>
      </c>
      <c r="N134" s="56">
        <v>43606</v>
      </c>
      <c r="O134" s="56">
        <v>43607</v>
      </c>
      <c r="P134" s="85">
        <v>47</v>
      </c>
      <c r="Q134" s="81">
        <v>33</v>
      </c>
    </row>
    <row r="135" spans="1:17" ht="20.100000000000001" customHeight="1">
      <c r="A135" s="16" t="s">
        <v>393</v>
      </c>
      <c r="B135" s="7">
        <v>2019</v>
      </c>
      <c r="C135" s="6" t="s">
        <v>21</v>
      </c>
      <c r="D135" s="6" t="s">
        <v>22</v>
      </c>
      <c r="E135" s="6" t="s">
        <v>294</v>
      </c>
      <c r="F135" s="56">
        <v>43598</v>
      </c>
      <c r="G135" s="56">
        <v>43599</v>
      </c>
      <c r="H135" s="6">
        <v>69</v>
      </c>
      <c r="I135" s="6">
        <v>66</v>
      </c>
      <c r="J135" s="56">
        <v>43598</v>
      </c>
      <c r="K135" s="56">
        <v>43601</v>
      </c>
      <c r="L135" s="6">
        <v>69</v>
      </c>
      <c r="M135" s="6">
        <v>66</v>
      </c>
      <c r="N135" s="56">
        <v>43598</v>
      </c>
      <c r="O135" s="56">
        <v>43599</v>
      </c>
      <c r="P135" s="85">
        <v>45</v>
      </c>
      <c r="Q135" s="81">
        <v>40</v>
      </c>
    </row>
    <row r="136" spans="1:17" ht="20.100000000000001" customHeight="1">
      <c r="A136" s="16" t="s">
        <v>393</v>
      </c>
      <c r="B136" s="7">
        <v>2019</v>
      </c>
      <c r="C136" s="6" t="s">
        <v>23</v>
      </c>
      <c r="D136" s="6" t="s">
        <v>383</v>
      </c>
      <c r="E136" s="6" t="s">
        <v>293</v>
      </c>
      <c r="F136" s="56">
        <v>43614</v>
      </c>
      <c r="G136" s="56">
        <v>43615</v>
      </c>
      <c r="H136" s="6">
        <v>69</v>
      </c>
      <c r="I136" s="6">
        <v>66</v>
      </c>
      <c r="J136" s="7"/>
      <c r="K136" s="7"/>
      <c r="L136" s="6"/>
      <c r="M136" s="6"/>
      <c r="N136" s="56">
        <v>43614</v>
      </c>
      <c r="O136" s="56">
        <v>43615</v>
      </c>
      <c r="P136" s="85">
        <v>48</v>
      </c>
      <c r="Q136" s="81">
        <v>42</v>
      </c>
    </row>
    <row r="137" spans="1:17" ht="20.100000000000001" customHeight="1" thickBot="1">
      <c r="A137" s="23" t="s">
        <v>393</v>
      </c>
      <c r="B137" s="24">
        <v>2019</v>
      </c>
      <c r="C137" s="25" t="s">
        <v>382</v>
      </c>
      <c r="D137" s="25" t="s">
        <v>384</v>
      </c>
      <c r="E137" s="25" t="s">
        <v>293</v>
      </c>
      <c r="F137" s="58">
        <v>43594</v>
      </c>
      <c r="G137" s="58">
        <v>43595</v>
      </c>
      <c r="H137" s="25">
        <v>66</v>
      </c>
      <c r="I137" s="25">
        <v>62</v>
      </c>
      <c r="J137" s="24"/>
      <c r="K137" s="24"/>
      <c r="L137" s="25"/>
      <c r="M137" s="25"/>
      <c r="N137" s="58">
        <v>43594</v>
      </c>
      <c r="O137" s="58">
        <v>43595</v>
      </c>
      <c r="P137" s="86">
        <v>39</v>
      </c>
      <c r="Q137" s="87">
        <v>32</v>
      </c>
    </row>
    <row r="138" spans="1:17" ht="20.100000000000001" customHeight="1">
      <c r="A138" s="15" t="s">
        <v>408</v>
      </c>
      <c r="B138" s="5">
        <v>2020</v>
      </c>
      <c r="C138" s="4" t="s">
        <v>16</v>
      </c>
      <c r="D138" s="4" t="s">
        <v>17</v>
      </c>
      <c r="E138" s="4" t="s">
        <v>293</v>
      </c>
      <c r="F138" s="55">
        <v>44327</v>
      </c>
      <c r="G138" s="55">
        <v>44328</v>
      </c>
      <c r="H138" s="4">
        <v>73</v>
      </c>
      <c r="I138" s="4">
        <v>66</v>
      </c>
      <c r="J138" s="55">
        <v>44327</v>
      </c>
      <c r="K138" s="55">
        <v>44330</v>
      </c>
      <c r="L138" s="4">
        <v>73</v>
      </c>
      <c r="M138" s="4">
        <v>66</v>
      </c>
      <c r="N138" s="55">
        <v>44328</v>
      </c>
      <c r="O138" s="55">
        <v>44329</v>
      </c>
      <c r="P138" s="89">
        <v>48</v>
      </c>
      <c r="Q138" s="90">
        <v>37</v>
      </c>
    </row>
    <row r="139" spans="1:17" ht="20.100000000000001" customHeight="1">
      <c r="A139" s="16" t="s">
        <v>408</v>
      </c>
      <c r="B139" s="7">
        <v>2020</v>
      </c>
      <c r="C139" s="6" t="s">
        <v>18</v>
      </c>
      <c r="D139" s="6" t="s">
        <v>380</v>
      </c>
      <c r="E139" s="6" t="s">
        <v>294</v>
      </c>
      <c r="F139" s="56">
        <v>44327</v>
      </c>
      <c r="G139" s="56">
        <v>44328</v>
      </c>
      <c r="H139" s="6">
        <v>76</v>
      </c>
      <c r="I139" s="6">
        <v>71</v>
      </c>
      <c r="J139" s="56">
        <v>44327</v>
      </c>
      <c r="K139" s="56">
        <v>44330</v>
      </c>
      <c r="L139" s="6">
        <v>76</v>
      </c>
      <c r="M139" s="6">
        <v>71</v>
      </c>
      <c r="N139" s="56">
        <v>44328</v>
      </c>
      <c r="O139" s="56">
        <v>44329</v>
      </c>
      <c r="P139" s="85">
        <v>34</v>
      </c>
      <c r="Q139" s="81" t="s">
        <v>409</v>
      </c>
    </row>
    <row r="140" spans="1:17" ht="20.100000000000001" customHeight="1">
      <c r="A140" s="16" t="s">
        <v>408</v>
      </c>
      <c r="B140" s="7">
        <v>2020</v>
      </c>
      <c r="C140" s="6" t="s">
        <v>21</v>
      </c>
      <c r="D140" s="6" t="s">
        <v>22</v>
      </c>
      <c r="E140" s="6" t="s">
        <v>294</v>
      </c>
      <c r="F140" s="56">
        <v>44335</v>
      </c>
      <c r="G140" s="56">
        <v>44336</v>
      </c>
      <c r="H140" s="6">
        <v>69</v>
      </c>
      <c r="I140" s="6">
        <v>66</v>
      </c>
      <c r="J140" s="56">
        <v>44335</v>
      </c>
      <c r="K140" s="56">
        <v>44338</v>
      </c>
      <c r="L140" s="6">
        <v>69</v>
      </c>
      <c r="M140" s="6">
        <v>66</v>
      </c>
      <c r="N140" s="56">
        <v>44335</v>
      </c>
      <c r="O140" s="56">
        <v>44336</v>
      </c>
      <c r="P140" s="85">
        <v>47</v>
      </c>
      <c r="Q140" s="81">
        <v>41</v>
      </c>
    </row>
    <row r="141" spans="1:17" ht="20.100000000000001" customHeight="1">
      <c r="A141" s="16" t="s">
        <v>408</v>
      </c>
      <c r="B141" s="7">
        <v>2020</v>
      </c>
      <c r="C141" s="6" t="s">
        <v>23</v>
      </c>
      <c r="D141" s="6" t="s">
        <v>383</v>
      </c>
      <c r="E141" s="6" t="s">
        <v>293</v>
      </c>
      <c r="F141" s="56">
        <v>44335</v>
      </c>
      <c r="G141" s="56">
        <v>44336</v>
      </c>
      <c r="H141" s="6">
        <v>70</v>
      </c>
      <c r="I141" s="6">
        <v>67</v>
      </c>
      <c r="J141" s="56">
        <v>44335</v>
      </c>
      <c r="K141" s="56">
        <v>44338</v>
      </c>
      <c r="L141" s="6">
        <v>70</v>
      </c>
      <c r="M141" s="6">
        <v>66</v>
      </c>
      <c r="N141" s="56">
        <v>44335</v>
      </c>
      <c r="O141" s="56">
        <v>44336</v>
      </c>
      <c r="P141" s="85">
        <v>49</v>
      </c>
      <c r="Q141" s="81">
        <v>42</v>
      </c>
    </row>
    <row r="142" spans="1:17" ht="20.100000000000001" customHeight="1">
      <c r="A142" s="16" t="s">
        <v>408</v>
      </c>
      <c r="B142" s="7">
        <v>2020</v>
      </c>
      <c r="C142" s="6" t="s">
        <v>27</v>
      </c>
      <c r="D142" s="6" t="s">
        <v>28</v>
      </c>
      <c r="E142" s="6" t="s">
        <v>293</v>
      </c>
      <c r="F142" s="56">
        <v>44309</v>
      </c>
      <c r="G142" s="56">
        <v>44310</v>
      </c>
      <c r="H142" s="6">
        <v>68</v>
      </c>
      <c r="I142" s="6">
        <v>63</v>
      </c>
      <c r="J142" s="56"/>
      <c r="K142" s="56"/>
      <c r="L142" s="6"/>
      <c r="M142" s="6"/>
      <c r="N142" s="56">
        <v>44309</v>
      </c>
      <c r="O142" s="56">
        <v>44310</v>
      </c>
      <c r="P142" s="85">
        <v>38</v>
      </c>
      <c r="Q142" s="81" t="s">
        <v>409</v>
      </c>
    </row>
    <row r="143" spans="1:17" ht="20.100000000000001" customHeight="1">
      <c r="A143" s="16" t="s">
        <v>408</v>
      </c>
      <c r="B143" s="7">
        <v>2020</v>
      </c>
      <c r="C143" s="6" t="s">
        <v>25</v>
      </c>
      <c r="D143" s="6" t="s">
        <v>26</v>
      </c>
      <c r="E143" s="6" t="s">
        <v>293</v>
      </c>
      <c r="F143" s="56">
        <v>44341</v>
      </c>
      <c r="G143" s="56">
        <v>44342</v>
      </c>
      <c r="H143" s="6">
        <v>65</v>
      </c>
      <c r="I143" s="6">
        <v>59</v>
      </c>
      <c r="J143" s="7"/>
      <c r="K143" s="7"/>
      <c r="L143" s="6"/>
      <c r="M143" s="6"/>
      <c r="N143" s="56">
        <v>44341</v>
      </c>
      <c r="O143" s="56">
        <v>44342</v>
      </c>
      <c r="P143" s="85">
        <v>37</v>
      </c>
      <c r="Q143" s="81">
        <v>31</v>
      </c>
    </row>
    <row r="144" spans="1:17" ht="20.100000000000001" customHeight="1">
      <c r="A144" s="27" t="s">
        <v>408</v>
      </c>
      <c r="B144" s="28">
        <v>2020</v>
      </c>
      <c r="C144" s="29" t="s">
        <v>226</v>
      </c>
      <c r="D144" s="29" t="s">
        <v>9</v>
      </c>
      <c r="E144" s="29" t="s">
        <v>294</v>
      </c>
      <c r="F144" s="63">
        <v>44309</v>
      </c>
      <c r="G144" s="63">
        <v>44310</v>
      </c>
      <c r="H144" s="29">
        <v>64</v>
      </c>
      <c r="I144" s="29">
        <v>56</v>
      </c>
      <c r="J144" s="28"/>
      <c r="K144" s="28"/>
      <c r="L144" s="29"/>
      <c r="M144" s="29"/>
      <c r="N144" s="63">
        <v>44309</v>
      </c>
      <c r="O144" s="63">
        <v>44310</v>
      </c>
      <c r="P144" s="91">
        <v>44</v>
      </c>
      <c r="Q144" s="92">
        <v>31</v>
      </c>
    </row>
    <row r="145" spans="1:17" ht="20.100000000000001" customHeight="1">
      <c r="A145" s="106" t="s">
        <v>408</v>
      </c>
      <c r="B145" s="7">
        <v>2020</v>
      </c>
      <c r="C145" s="6" t="s">
        <v>227</v>
      </c>
      <c r="D145" s="6" t="s">
        <v>10</v>
      </c>
      <c r="E145" s="6" t="s">
        <v>294</v>
      </c>
      <c r="F145" s="56">
        <v>44344</v>
      </c>
      <c r="G145" s="56">
        <v>44345</v>
      </c>
      <c r="H145" s="6">
        <v>60</v>
      </c>
      <c r="I145" s="6">
        <v>54</v>
      </c>
      <c r="J145" s="7"/>
      <c r="K145" s="7"/>
      <c r="L145" s="6"/>
      <c r="M145" s="6"/>
      <c r="N145" s="56">
        <v>44344</v>
      </c>
      <c r="O145" s="56">
        <v>44345</v>
      </c>
      <c r="P145" s="85" t="s">
        <v>409</v>
      </c>
      <c r="Q145" s="81" t="s">
        <v>409</v>
      </c>
    </row>
    <row r="146" spans="1:17" ht="20.100000000000001" customHeight="1">
      <c r="A146" s="106" t="s">
        <v>408</v>
      </c>
      <c r="B146" s="7">
        <v>2020</v>
      </c>
      <c r="C146" s="6" t="s">
        <v>228</v>
      </c>
      <c r="D146" s="6" t="s">
        <v>36</v>
      </c>
      <c r="E146" s="6" t="s">
        <v>293</v>
      </c>
      <c r="F146" s="56">
        <v>44344</v>
      </c>
      <c r="G146" s="56">
        <v>44345</v>
      </c>
      <c r="H146" s="6">
        <v>63</v>
      </c>
      <c r="I146" s="6">
        <v>58</v>
      </c>
      <c r="J146" s="7"/>
      <c r="K146" s="7"/>
      <c r="L146" s="6"/>
      <c r="M146" s="6"/>
      <c r="N146" s="56">
        <v>44344</v>
      </c>
      <c r="O146" s="56">
        <v>44345</v>
      </c>
      <c r="P146" s="85" t="s">
        <v>409</v>
      </c>
      <c r="Q146" s="81" t="s">
        <v>409</v>
      </c>
    </row>
    <row r="147" spans="1:17" ht="20.100000000000001" customHeight="1" thickBot="1">
      <c r="A147" s="107" t="s">
        <v>408</v>
      </c>
      <c r="B147" s="24">
        <v>2020</v>
      </c>
      <c r="C147" s="25" t="s">
        <v>229</v>
      </c>
      <c r="D147" s="25" t="s">
        <v>37</v>
      </c>
      <c r="E147" s="25" t="s">
        <v>293</v>
      </c>
      <c r="F147" s="104">
        <v>44341</v>
      </c>
      <c r="G147" s="58">
        <v>44342</v>
      </c>
      <c r="H147" s="25">
        <v>67</v>
      </c>
      <c r="I147" s="29">
        <v>64</v>
      </c>
      <c r="J147" s="24"/>
      <c r="K147" s="24"/>
      <c r="L147" s="25"/>
      <c r="M147" s="25"/>
      <c r="N147" s="58">
        <v>44341</v>
      </c>
      <c r="O147" s="58">
        <v>44342</v>
      </c>
      <c r="P147" s="86">
        <v>50</v>
      </c>
      <c r="Q147" s="87">
        <v>44</v>
      </c>
    </row>
    <row r="148" spans="1:17" ht="20.100000000000001" customHeight="1">
      <c r="A148" s="112" t="s">
        <v>418</v>
      </c>
      <c r="B148" s="5">
        <v>2021</v>
      </c>
      <c r="C148" s="4" t="s">
        <v>381</v>
      </c>
      <c r="D148" s="4" t="s">
        <v>15</v>
      </c>
      <c r="E148" s="4" t="s">
        <v>293</v>
      </c>
      <c r="F148" s="55">
        <v>44673</v>
      </c>
      <c r="G148" s="55">
        <v>44674</v>
      </c>
      <c r="H148" s="4">
        <v>56</v>
      </c>
      <c r="I148" s="11">
        <v>52</v>
      </c>
      <c r="J148" s="55"/>
      <c r="K148" s="55"/>
      <c r="L148" s="4"/>
      <c r="M148" s="4"/>
      <c r="N148" s="55">
        <v>44673</v>
      </c>
      <c r="O148" s="55">
        <v>44674</v>
      </c>
      <c r="P148" s="89">
        <v>37</v>
      </c>
      <c r="Q148" s="90">
        <v>39</v>
      </c>
    </row>
    <row r="149" spans="1:17" ht="20.100000000000001" customHeight="1">
      <c r="A149" s="113" t="s">
        <v>418</v>
      </c>
      <c r="B149" s="7">
        <v>2021</v>
      </c>
      <c r="C149" s="6" t="s">
        <v>16</v>
      </c>
      <c r="D149" s="6" t="s">
        <v>17</v>
      </c>
      <c r="E149" s="6" t="s">
        <v>293</v>
      </c>
      <c r="F149" s="56">
        <v>44691</v>
      </c>
      <c r="G149" s="56">
        <v>44692</v>
      </c>
      <c r="H149" s="6">
        <v>72</v>
      </c>
      <c r="I149" s="6">
        <v>67</v>
      </c>
      <c r="J149" s="56">
        <v>44691</v>
      </c>
      <c r="K149" s="56">
        <v>44695</v>
      </c>
      <c r="L149" s="6">
        <v>72</v>
      </c>
      <c r="M149" s="6">
        <v>66</v>
      </c>
      <c r="N149" s="56">
        <v>44691</v>
      </c>
      <c r="O149" s="56">
        <v>44692</v>
      </c>
      <c r="P149" s="85">
        <v>46</v>
      </c>
      <c r="Q149" s="81">
        <v>37</v>
      </c>
    </row>
    <row r="150" spans="1:17" ht="20.100000000000001" customHeight="1">
      <c r="A150" s="113" t="s">
        <v>418</v>
      </c>
      <c r="B150" s="7">
        <v>2021</v>
      </c>
      <c r="C150" s="6" t="s">
        <v>18</v>
      </c>
      <c r="D150" s="6" t="s">
        <v>380</v>
      </c>
      <c r="E150" s="6" t="s">
        <v>294</v>
      </c>
      <c r="F150" s="56">
        <v>44691</v>
      </c>
      <c r="G150" s="56">
        <v>44692</v>
      </c>
      <c r="H150" s="6">
        <v>75</v>
      </c>
      <c r="I150" s="6">
        <v>71</v>
      </c>
      <c r="J150" s="56">
        <v>44691</v>
      </c>
      <c r="K150" s="56">
        <v>44695</v>
      </c>
      <c r="L150" s="6">
        <v>76</v>
      </c>
      <c r="M150" s="6">
        <v>71</v>
      </c>
      <c r="N150" s="56">
        <v>44691</v>
      </c>
      <c r="O150" s="56">
        <v>44692</v>
      </c>
      <c r="P150" s="85">
        <v>35</v>
      </c>
      <c r="Q150" s="81" t="s">
        <v>409</v>
      </c>
    </row>
    <row r="151" spans="1:17" ht="20.100000000000001" customHeight="1">
      <c r="A151" s="113" t="s">
        <v>418</v>
      </c>
      <c r="B151" s="7">
        <v>2021</v>
      </c>
      <c r="C151" s="6" t="s">
        <v>19</v>
      </c>
      <c r="D151" s="6" t="s">
        <v>20</v>
      </c>
      <c r="E151" s="6" t="s">
        <v>293</v>
      </c>
      <c r="F151" s="56">
        <v>44673</v>
      </c>
      <c r="G151" s="56">
        <v>44674</v>
      </c>
      <c r="H151" s="6">
        <v>66</v>
      </c>
      <c r="I151" s="6">
        <v>58</v>
      </c>
      <c r="J151" s="56"/>
      <c r="K151" s="56"/>
      <c r="L151" s="6"/>
      <c r="M151" s="6"/>
      <c r="N151" s="56">
        <v>44673</v>
      </c>
      <c r="O151" s="56">
        <v>44674</v>
      </c>
      <c r="P151" s="85">
        <v>45</v>
      </c>
      <c r="Q151" s="81">
        <v>31</v>
      </c>
    </row>
    <row r="152" spans="1:17" ht="20.100000000000001" customHeight="1">
      <c r="A152" s="113" t="s">
        <v>418</v>
      </c>
      <c r="B152" s="7">
        <v>2021</v>
      </c>
      <c r="C152" s="6" t="s">
        <v>21</v>
      </c>
      <c r="D152" s="6" t="s">
        <v>22</v>
      </c>
      <c r="E152" s="6" t="s">
        <v>294</v>
      </c>
      <c r="F152" s="56">
        <v>44719</v>
      </c>
      <c r="G152" s="56">
        <v>44720</v>
      </c>
      <c r="H152" s="6">
        <v>70</v>
      </c>
      <c r="I152" s="6">
        <v>66</v>
      </c>
      <c r="J152" s="56">
        <v>44719</v>
      </c>
      <c r="K152" s="56">
        <v>44722</v>
      </c>
      <c r="L152" s="6">
        <v>69</v>
      </c>
      <c r="M152" s="6">
        <v>66</v>
      </c>
      <c r="N152" s="56">
        <v>44719</v>
      </c>
      <c r="O152" s="56">
        <v>44720</v>
      </c>
      <c r="P152" s="85">
        <v>47</v>
      </c>
      <c r="Q152" s="81">
        <v>39</v>
      </c>
    </row>
    <row r="153" spans="1:17" ht="20.100000000000001" customHeight="1">
      <c r="A153" s="113" t="s">
        <v>418</v>
      </c>
      <c r="B153" s="7">
        <v>2021</v>
      </c>
      <c r="C153" s="6" t="s">
        <v>23</v>
      </c>
      <c r="D153" s="6" t="s">
        <v>383</v>
      </c>
      <c r="E153" s="6" t="s">
        <v>293</v>
      </c>
      <c r="F153" s="56">
        <v>44705</v>
      </c>
      <c r="G153" s="56">
        <v>44706</v>
      </c>
      <c r="H153" s="6">
        <v>71</v>
      </c>
      <c r="I153" s="6">
        <v>67</v>
      </c>
      <c r="J153" s="57">
        <v>44705</v>
      </c>
      <c r="K153" s="56">
        <v>44709</v>
      </c>
      <c r="L153" s="6">
        <v>70</v>
      </c>
      <c r="M153" s="6">
        <v>67</v>
      </c>
      <c r="N153" s="56">
        <v>44705</v>
      </c>
      <c r="O153" s="56">
        <v>44706</v>
      </c>
      <c r="P153" s="85">
        <v>49</v>
      </c>
      <c r="Q153" s="81">
        <v>40</v>
      </c>
    </row>
    <row r="154" spans="1:17" ht="20.100000000000001" customHeight="1">
      <c r="A154" s="114" t="s">
        <v>418</v>
      </c>
      <c r="B154" s="28">
        <v>2021</v>
      </c>
      <c r="C154" s="29" t="s">
        <v>382</v>
      </c>
      <c r="D154" s="29" t="s">
        <v>384</v>
      </c>
      <c r="E154" s="29" t="s">
        <v>293</v>
      </c>
      <c r="F154" s="63">
        <v>44755</v>
      </c>
      <c r="G154" s="63">
        <v>44756</v>
      </c>
      <c r="H154" s="29">
        <v>67</v>
      </c>
      <c r="I154" s="29">
        <v>60</v>
      </c>
      <c r="J154" s="28"/>
      <c r="K154" s="28"/>
      <c r="L154" s="29"/>
      <c r="M154" s="29"/>
      <c r="N154" s="63">
        <v>44677</v>
      </c>
      <c r="O154" s="63">
        <v>44678</v>
      </c>
      <c r="P154" s="91">
        <v>38</v>
      </c>
      <c r="Q154" s="92" t="s">
        <v>409</v>
      </c>
    </row>
    <row r="155" spans="1:17" ht="20.100000000000001" customHeight="1">
      <c r="A155" s="114" t="s">
        <v>418</v>
      </c>
      <c r="B155" s="28">
        <v>2021</v>
      </c>
      <c r="C155" s="29" t="s">
        <v>419</v>
      </c>
      <c r="D155" s="28" t="s">
        <v>423</v>
      </c>
      <c r="E155" s="29" t="s">
        <v>293</v>
      </c>
      <c r="F155" s="63">
        <v>44677</v>
      </c>
      <c r="G155" s="63">
        <v>44678</v>
      </c>
      <c r="H155" s="29">
        <v>64</v>
      </c>
      <c r="I155" s="29">
        <v>56</v>
      </c>
      <c r="J155" s="28"/>
      <c r="K155" s="28"/>
      <c r="L155" s="29"/>
      <c r="M155" s="29"/>
      <c r="N155" s="63">
        <v>44733</v>
      </c>
      <c r="O155" s="63">
        <v>44734</v>
      </c>
      <c r="P155" s="91">
        <v>38</v>
      </c>
      <c r="Q155" s="92" t="s">
        <v>409</v>
      </c>
    </row>
    <row r="156" spans="1:17" ht="20.100000000000001" customHeight="1">
      <c r="A156" s="115" t="s">
        <v>418</v>
      </c>
      <c r="B156" s="7">
        <v>2021</v>
      </c>
      <c r="C156" s="6" t="s">
        <v>420</v>
      </c>
      <c r="D156" s="7" t="s">
        <v>424</v>
      </c>
      <c r="E156" s="6" t="s">
        <v>293</v>
      </c>
      <c r="F156" s="56">
        <v>44700</v>
      </c>
      <c r="G156" s="56">
        <v>44701</v>
      </c>
      <c r="H156" s="6">
        <v>61</v>
      </c>
      <c r="I156" s="6">
        <v>53</v>
      </c>
      <c r="J156" s="7"/>
      <c r="K156" s="7"/>
      <c r="L156" s="6"/>
      <c r="M156" s="6"/>
      <c r="N156" s="56">
        <v>44699</v>
      </c>
      <c r="O156" s="56">
        <v>44700</v>
      </c>
      <c r="P156" s="85">
        <v>38</v>
      </c>
      <c r="Q156" s="81" t="s">
        <v>409</v>
      </c>
    </row>
    <row r="157" spans="1:17" ht="20.100000000000001" customHeight="1">
      <c r="A157" s="115" t="s">
        <v>418</v>
      </c>
      <c r="B157" s="7">
        <v>2021</v>
      </c>
      <c r="C157" s="6" t="s">
        <v>421</v>
      </c>
      <c r="D157" s="7" t="s">
        <v>425</v>
      </c>
      <c r="E157" s="6" t="s">
        <v>293</v>
      </c>
      <c r="F157" s="56">
        <v>44700</v>
      </c>
      <c r="G157" s="56">
        <v>44701</v>
      </c>
      <c r="H157" s="6">
        <v>67</v>
      </c>
      <c r="I157" s="6">
        <v>64</v>
      </c>
      <c r="J157" s="7"/>
      <c r="K157" s="7"/>
      <c r="L157" s="6"/>
      <c r="M157" s="6"/>
      <c r="N157" s="56">
        <v>44699</v>
      </c>
      <c r="O157" s="56">
        <v>44700</v>
      </c>
      <c r="P157" s="85">
        <v>41</v>
      </c>
      <c r="Q157" s="81">
        <v>38</v>
      </c>
    </row>
    <row r="158" spans="1:17" ht="20.100000000000001" customHeight="1" thickBot="1">
      <c r="A158" s="116" t="s">
        <v>418</v>
      </c>
      <c r="B158" s="24">
        <v>2021</v>
      </c>
      <c r="C158" s="25" t="s">
        <v>422</v>
      </c>
      <c r="D158" s="24" t="s">
        <v>426</v>
      </c>
      <c r="E158" s="25" t="s">
        <v>294</v>
      </c>
      <c r="F158" s="104">
        <v>44719</v>
      </c>
      <c r="G158" s="58">
        <v>44720</v>
      </c>
      <c r="H158" s="25">
        <v>67</v>
      </c>
      <c r="I158" s="29">
        <v>63</v>
      </c>
      <c r="J158" s="24"/>
      <c r="K158" s="24"/>
      <c r="L158" s="25"/>
      <c r="M158" s="25"/>
      <c r="N158" s="58">
        <v>44719</v>
      </c>
      <c r="O158" s="58">
        <v>44720</v>
      </c>
      <c r="P158" s="86">
        <v>44</v>
      </c>
      <c r="Q158" s="87">
        <v>39</v>
      </c>
    </row>
    <row r="159" spans="1:17" ht="20.100000000000001" customHeight="1">
      <c r="A159" s="15" t="s">
        <v>444</v>
      </c>
      <c r="B159" s="5">
        <v>2022</v>
      </c>
      <c r="C159" s="4" t="s">
        <v>16</v>
      </c>
      <c r="D159" s="4" t="s">
        <v>17</v>
      </c>
      <c r="E159" s="4" t="s">
        <v>293</v>
      </c>
      <c r="F159" s="55">
        <v>44704</v>
      </c>
      <c r="G159" s="55">
        <v>44705</v>
      </c>
      <c r="H159" s="4">
        <v>72</v>
      </c>
      <c r="I159" s="11">
        <v>68</v>
      </c>
      <c r="J159" s="55">
        <v>44704</v>
      </c>
      <c r="K159" s="55">
        <v>44707</v>
      </c>
      <c r="L159" s="4">
        <v>72</v>
      </c>
      <c r="M159" s="4">
        <v>67</v>
      </c>
      <c r="N159" s="55">
        <v>44712</v>
      </c>
      <c r="O159" s="55">
        <v>44713</v>
      </c>
      <c r="P159" s="89">
        <v>47</v>
      </c>
      <c r="Q159" s="90">
        <v>39</v>
      </c>
    </row>
    <row r="160" spans="1:17" ht="20.100000000000001" customHeight="1">
      <c r="A160" s="15" t="s">
        <v>444</v>
      </c>
      <c r="B160" s="7">
        <v>2022</v>
      </c>
      <c r="C160" s="6" t="s">
        <v>18</v>
      </c>
      <c r="D160" s="6" t="s">
        <v>380</v>
      </c>
      <c r="E160" s="6" t="s">
        <v>294</v>
      </c>
      <c r="F160" s="56">
        <v>44704</v>
      </c>
      <c r="G160" s="56">
        <v>44705</v>
      </c>
      <c r="H160" s="6">
        <v>75</v>
      </c>
      <c r="I160" s="6">
        <v>71</v>
      </c>
      <c r="J160" s="56">
        <v>44704</v>
      </c>
      <c r="K160" s="56">
        <v>44707</v>
      </c>
      <c r="L160" s="6">
        <v>75</v>
      </c>
      <c r="M160" s="6">
        <v>72</v>
      </c>
      <c r="N160" s="56">
        <v>44704</v>
      </c>
      <c r="O160" s="56">
        <v>44705</v>
      </c>
      <c r="P160" s="85">
        <v>34</v>
      </c>
      <c r="Q160" s="117" t="s">
        <v>409</v>
      </c>
    </row>
    <row r="161" spans="1:17" ht="20.100000000000001" customHeight="1">
      <c r="A161" s="16" t="s">
        <v>444</v>
      </c>
      <c r="B161" s="7">
        <v>2022</v>
      </c>
      <c r="C161" s="6" t="s">
        <v>21</v>
      </c>
      <c r="D161" s="6" t="s">
        <v>451</v>
      </c>
      <c r="E161" s="6" t="s">
        <v>443</v>
      </c>
      <c r="F161" s="56">
        <v>44697</v>
      </c>
      <c r="G161" s="56">
        <v>44698</v>
      </c>
      <c r="H161" s="6">
        <v>68</v>
      </c>
      <c r="I161" s="6">
        <v>63</v>
      </c>
      <c r="J161" s="56">
        <v>44697</v>
      </c>
      <c r="K161" s="56">
        <v>44700</v>
      </c>
      <c r="L161" s="6">
        <v>68</v>
      </c>
      <c r="M161" s="6">
        <v>63</v>
      </c>
      <c r="N161" s="56">
        <v>44697</v>
      </c>
      <c r="O161" s="56">
        <v>44698</v>
      </c>
      <c r="P161" s="85">
        <v>42</v>
      </c>
      <c r="Q161" s="117">
        <v>37</v>
      </c>
    </row>
    <row r="162" spans="1:17" ht="20.100000000000001" customHeight="1">
      <c r="A162" s="16" t="s">
        <v>444</v>
      </c>
      <c r="B162" s="7">
        <v>2022</v>
      </c>
      <c r="C162" s="6" t="s">
        <v>23</v>
      </c>
      <c r="D162" s="6" t="s">
        <v>383</v>
      </c>
      <c r="E162" s="6" t="s">
        <v>293</v>
      </c>
      <c r="F162" s="56">
        <v>44697</v>
      </c>
      <c r="G162" s="56">
        <v>44698</v>
      </c>
      <c r="H162" s="6">
        <v>70</v>
      </c>
      <c r="I162" s="6">
        <v>67</v>
      </c>
      <c r="J162" s="56">
        <v>44697</v>
      </c>
      <c r="K162" s="56">
        <v>44700</v>
      </c>
      <c r="L162" s="6">
        <v>70</v>
      </c>
      <c r="M162" s="6">
        <v>67</v>
      </c>
      <c r="N162" s="56">
        <v>44697</v>
      </c>
      <c r="O162" s="56">
        <v>44698</v>
      </c>
      <c r="P162" s="85">
        <v>50</v>
      </c>
      <c r="Q162" s="117">
        <v>41</v>
      </c>
    </row>
    <row r="163" spans="1:17" ht="20.100000000000001" customHeight="1">
      <c r="A163" s="16" t="s">
        <v>444</v>
      </c>
      <c r="B163" s="7">
        <v>2022</v>
      </c>
      <c r="C163" s="6" t="s">
        <v>27</v>
      </c>
      <c r="D163" s="6" t="s">
        <v>28</v>
      </c>
      <c r="E163" s="6" t="s">
        <v>293</v>
      </c>
      <c r="F163" s="56">
        <v>44671</v>
      </c>
      <c r="G163" s="56">
        <v>44672</v>
      </c>
      <c r="H163" s="6">
        <v>69</v>
      </c>
      <c r="I163" s="6">
        <v>62</v>
      </c>
      <c r="J163" s="56"/>
      <c r="K163" s="56"/>
      <c r="L163" s="6"/>
      <c r="M163" s="6"/>
      <c r="N163" s="56">
        <v>44671</v>
      </c>
      <c r="O163" s="56">
        <v>44672</v>
      </c>
      <c r="P163" s="85">
        <v>40</v>
      </c>
      <c r="Q163" s="117" t="s">
        <v>409</v>
      </c>
    </row>
    <row r="164" spans="1:17" ht="20.100000000000001" customHeight="1">
      <c r="A164" s="16" t="s">
        <v>444</v>
      </c>
      <c r="B164" s="7">
        <v>2022</v>
      </c>
      <c r="C164" s="6" t="s">
        <v>25</v>
      </c>
      <c r="D164" s="6" t="s">
        <v>26</v>
      </c>
      <c r="E164" s="6" t="s">
        <v>293</v>
      </c>
      <c r="F164" s="56">
        <v>44676</v>
      </c>
      <c r="G164" s="56">
        <v>44677</v>
      </c>
      <c r="H164" s="6">
        <v>65</v>
      </c>
      <c r="I164" s="6">
        <v>60</v>
      </c>
      <c r="J164" s="7"/>
      <c r="K164" s="7"/>
      <c r="L164" s="6"/>
      <c r="M164" s="6"/>
      <c r="N164" s="56">
        <v>44676</v>
      </c>
      <c r="O164" s="56">
        <v>44677</v>
      </c>
      <c r="P164" s="85">
        <v>37</v>
      </c>
      <c r="Q164" s="117">
        <v>32</v>
      </c>
    </row>
    <row r="165" spans="1:17" ht="20.100000000000001" customHeight="1">
      <c r="A165" s="27" t="s">
        <v>444</v>
      </c>
      <c r="B165" s="28">
        <v>2022</v>
      </c>
      <c r="C165" s="29" t="s">
        <v>226</v>
      </c>
      <c r="D165" s="29" t="s">
        <v>9</v>
      </c>
      <c r="E165" s="29" t="s">
        <v>294</v>
      </c>
      <c r="F165" s="63">
        <v>44712</v>
      </c>
      <c r="G165" s="63">
        <v>44713</v>
      </c>
      <c r="H165" s="29">
        <v>65</v>
      </c>
      <c r="I165" s="29">
        <v>58</v>
      </c>
      <c r="J165" s="28"/>
      <c r="K165" s="28"/>
      <c r="L165" s="29"/>
      <c r="M165" s="29"/>
      <c r="N165" s="63">
        <v>44671</v>
      </c>
      <c r="O165" s="63">
        <v>44672</v>
      </c>
      <c r="P165" s="91">
        <v>44</v>
      </c>
      <c r="Q165" s="118">
        <v>33</v>
      </c>
    </row>
    <row r="166" spans="1:17" ht="20.100000000000001" customHeight="1">
      <c r="A166" s="106" t="s">
        <v>444</v>
      </c>
      <c r="B166" s="7">
        <v>2022</v>
      </c>
      <c r="C166" s="6" t="s">
        <v>227</v>
      </c>
      <c r="D166" s="6" t="s">
        <v>10</v>
      </c>
      <c r="E166" s="6" t="s">
        <v>294</v>
      </c>
      <c r="F166" s="56">
        <v>44691</v>
      </c>
      <c r="G166" s="56">
        <v>44692</v>
      </c>
      <c r="H166" s="6">
        <v>62</v>
      </c>
      <c r="I166" s="6">
        <v>56</v>
      </c>
      <c r="J166" s="7"/>
      <c r="K166" s="7"/>
      <c r="L166" s="6"/>
      <c r="M166" s="6"/>
      <c r="N166" s="56">
        <v>44691</v>
      </c>
      <c r="O166" s="56">
        <v>44692</v>
      </c>
      <c r="P166" s="119" t="s">
        <v>409</v>
      </c>
      <c r="Q166" s="117" t="s">
        <v>409</v>
      </c>
    </row>
    <row r="167" spans="1:17" ht="20.100000000000001" customHeight="1">
      <c r="A167" s="106" t="s">
        <v>444</v>
      </c>
      <c r="B167" s="7">
        <v>2022</v>
      </c>
      <c r="C167" s="6" t="s">
        <v>228</v>
      </c>
      <c r="D167" s="6" t="s">
        <v>36</v>
      </c>
      <c r="E167" s="6" t="s">
        <v>293</v>
      </c>
      <c r="F167" s="56">
        <v>44691</v>
      </c>
      <c r="G167" s="56">
        <v>44692</v>
      </c>
      <c r="H167" s="6">
        <v>63</v>
      </c>
      <c r="I167" s="6">
        <v>59</v>
      </c>
      <c r="J167" s="7"/>
      <c r="K167" s="7"/>
      <c r="L167" s="6"/>
      <c r="M167" s="6"/>
      <c r="N167" s="56">
        <v>44691</v>
      </c>
      <c r="O167" s="56">
        <v>44692</v>
      </c>
      <c r="P167" s="119" t="s">
        <v>409</v>
      </c>
      <c r="Q167" s="117" t="s">
        <v>409</v>
      </c>
    </row>
    <row r="168" spans="1:17" ht="20.100000000000001" customHeight="1" thickBot="1">
      <c r="A168" s="107" t="s">
        <v>444</v>
      </c>
      <c r="B168" s="24">
        <v>2022</v>
      </c>
      <c r="C168" s="25" t="s">
        <v>229</v>
      </c>
      <c r="D168" s="25" t="s">
        <v>37</v>
      </c>
      <c r="E168" s="25" t="s">
        <v>293</v>
      </c>
      <c r="F168" s="104">
        <v>44676</v>
      </c>
      <c r="G168" s="104">
        <v>44677</v>
      </c>
      <c r="H168" s="25">
        <v>67</v>
      </c>
      <c r="I168" s="29">
        <v>64</v>
      </c>
      <c r="J168" s="24"/>
      <c r="K168" s="24"/>
      <c r="L168" s="25"/>
      <c r="M168" s="25"/>
      <c r="N168" s="58">
        <v>44712</v>
      </c>
      <c r="O168" s="58">
        <v>44713</v>
      </c>
      <c r="P168" s="86">
        <v>48</v>
      </c>
      <c r="Q168" s="87">
        <v>40</v>
      </c>
    </row>
    <row r="169" spans="1:17" ht="20.100000000000001" customHeight="1">
      <c r="A169" s="18" t="s">
        <v>445</v>
      </c>
      <c r="B169" s="5">
        <v>2023</v>
      </c>
      <c r="C169" s="4" t="s">
        <v>381</v>
      </c>
      <c r="D169" s="4" t="s">
        <v>15</v>
      </c>
      <c r="E169" s="4" t="s">
        <v>293</v>
      </c>
      <c r="F169" s="55">
        <v>45402</v>
      </c>
      <c r="G169" s="55">
        <v>45403</v>
      </c>
      <c r="H169" s="4">
        <v>57</v>
      </c>
      <c r="I169" s="11">
        <v>53</v>
      </c>
      <c r="J169" s="55"/>
      <c r="K169" s="55"/>
      <c r="L169" s="4"/>
      <c r="M169" s="4"/>
      <c r="N169" s="55">
        <v>45402</v>
      </c>
      <c r="O169" s="55">
        <v>45403</v>
      </c>
      <c r="P169" s="121">
        <v>37</v>
      </c>
      <c r="Q169" s="122">
        <v>37</v>
      </c>
    </row>
    <row r="170" spans="1:17" ht="20.100000000000001" customHeight="1">
      <c r="A170" s="16" t="s">
        <v>445</v>
      </c>
      <c r="B170" s="7">
        <v>2023</v>
      </c>
      <c r="C170" s="6" t="s">
        <v>16</v>
      </c>
      <c r="D170" s="6" t="s">
        <v>17</v>
      </c>
      <c r="E170" s="6" t="s">
        <v>293</v>
      </c>
      <c r="F170" s="56">
        <v>45420</v>
      </c>
      <c r="G170" s="56">
        <v>45421</v>
      </c>
      <c r="H170" s="6">
        <v>72</v>
      </c>
      <c r="I170" s="6">
        <v>67</v>
      </c>
      <c r="J170" s="56">
        <v>45420</v>
      </c>
      <c r="K170" s="56">
        <v>45424</v>
      </c>
      <c r="L170" s="6">
        <v>72</v>
      </c>
      <c r="M170" s="6">
        <v>67</v>
      </c>
      <c r="N170" s="56">
        <v>45420</v>
      </c>
      <c r="O170" s="56">
        <v>45421</v>
      </c>
      <c r="P170" s="119">
        <v>42</v>
      </c>
      <c r="Q170" s="117">
        <v>32</v>
      </c>
    </row>
    <row r="171" spans="1:17" ht="20.100000000000001" customHeight="1">
      <c r="A171" s="16" t="s">
        <v>445</v>
      </c>
      <c r="B171" s="7">
        <v>2023</v>
      </c>
      <c r="C171" s="6" t="s">
        <v>18</v>
      </c>
      <c r="D171" s="6" t="s">
        <v>380</v>
      </c>
      <c r="E171" s="6" t="s">
        <v>294</v>
      </c>
      <c r="F171" s="56">
        <v>45420</v>
      </c>
      <c r="G171" s="56">
        <v>45421</v>
      </c>
      <c r="H171" s="6">
        <v>76</v>
      </c>
      <c r="I171" s="6">
        <v>72</v>
      </c>
      <c r="J171" s="56">
        <v>45420</v>
      </c>
      <c r="K171" s="56">
        <v>45424</v>
      </c>
      <c r="L171" s="6">
        <v>76</v>
      </c>
      <c r="M171" s="6">
        <v>72</v>
      </c>
      <c r="N171" s="56">
        <v>45420</v>
      </c>
      <c r="O171" s="56">
        <v>45421</v>
      </c>
      <c r="P171" s="119">
        <v>33</v>
      </c>
      <c r="Q171" s="117" t="s">
        <v>409</v>
      </c>
    </row>
    <row r="172" spans="1:17" ht="20.100000000000001" customHeight="1">
      <c r="A172" s="16" t="s">
        <v>445</v>
      </c>
      <c r="B172" s="7">
        <v>2023</v>
      </c>
      <c r="C172" s="6" t="s">
        <v>19</v>
      </c>
      <c r="D172" s="6" t="s">
        <v>20</v>
      </c>
      <c r="E172" s="6" t="s">
        <v>293</v>
      </c>
      <c r="F172" s="56">
        <v>45402</v>
      </c>
      <c r="G172" s="56">
        <v>45403</v>
      </c>
      <c r="H172" s="6">
        <v>65</v>
      </c>
      <c r="I172" s="6">
        <v>58</v>
      </c>
      <c r="J172" s="56"/>
      <c r="K172" s="56"/>
      <c r="L172" s="6"/>
      <c r="M172" s="6"/>
      <c r="N172" s="56">
        <v>45402</v>
      </c>
      <c r="O172" s="56">
        <v>45403</v>
      </c>
      <c r="P172" s="119">
        <v>46</v>
      </c>
      <c r="Q172" s="117">
        <v>31</v>
      </c>
    </row>
    <row r="173" spans="1:17" ht="20.100000000000001" customHeight="1">
      <c r="A173" s="16" t="s">
        <v>445</v>
      </c>
      <c r="B173" s="7">
        <v>2023</v>
      </c>
      <c r="C173" s="6" t="s">
        <v>21</v>
      </c>
      <c r="D173" s="39" t="s">
        <v>435</v>
      </c>
      <c r="E173" s="6" t="s">
        <v>294</v>
      </c>
      <c r="F173" s="56">
        <v>45427</v>
      </c>
      <c r="G173" s="56">
        <v>45428</v>
      </c>
      <c r="H173" s="6">
        <v>68</v>
      </c>
      <c r="I173" s="6">
        <v>63</v>
      </c>
      <c r="J173" s="123">
        <v>45427</v>
      </c>
      <c r="K173" s="123">
        <v>45431</v>
      </c>
      <c r="L173" s="39">
        <v>67</v>
      </c>
      <c r="M173" s="39">
        <v>62</v>
      </c>
      <c r="N173" s="56">
        <v>45406</v>
      </c>
      <c r="O173" s="56">
        <v>45407</v>
      </c>
      <c r="P173" s="119">
        <v>43</v>
      </c>
      <c r="Q173" s="117">
        <v>36</v>
      </c>
    </row>
    <row r="174" spans="1:17" ht="20.100000000000001" customHeight="1">
      <c r="A174" s="16" t="s">
        <v>445</v>
      </c>
      <c r="B174" s="7">
        <v>2023</v>
      </c>
      <c r="C174" s="6" t="s">
        <v>23</v>
      </c>
      <c r="D174" s="6" t="s">
        <v>383</v>
      </c>
      <c r="E174" s="6" t="s">
        <v>293</v>
      </c>
      <c r="F174" s="56">
        <v>45406</v>
      </c>
      <c r="G174" s="56">
        <v>45407</v>
      </c>
      <c r="H174" s="6">
        <v>70</v>
      </c>
      <c r="I174" s="6">
        <v>67</v>
      </c>
      <c r="J174" s="124">
        <v>45406</v>
      </c>
      <c r="K174" s="123">
        <v>45410</v>
      </c>
      <c r="L174" s="39">
        <v>71</v>
      </c>
      <c r="M174" s="39">
        <v>68</v>
      </c>
      <c r="N174" s="56">
        <v>45437</v>
      </c>
      <c r="O174" s="56">
        <v>45438</v>
      </c>
      <c r="P174" s="119">
        <v>51</v>
      </c>
      <c r="Q174" s="117">
        <v>44</v>
      </c>
    </row>
    <row r="175" spans="1:17" ht="20.100000000000001" customHeight="1">
      <c r="A175" s="107" t="s">
        <v>445</v>
      </c>
      <c r="B175" s="28">
        <v>2023</v>
      </c>
      <c r="C175" s="29" t="s">
        <v>382</v>
      </c>
      <c r="D175" s="29" t="s">
        <v>384</v>
      </c>
      <c r="E175" s="29" t="s">
        <v>293</v>
      </c>
      <c r="F175" s="63">
        <v>45392</v>
      </c>
      <c r="G175" s="63">
        <v>45393</v>
      </c>
      <c r="H175" s="29">
        <v>66</v>
      </c>
      <c r="I175" s="29">
        <v>61</v>
      </c>
      <c r="J175" s="28"/>
      <c r="K175" s="28"/>
      <c r="L175" s="29"/>
      <c r="M175" s="29"/>
      <c r="N175" s="63">
        <v>45392</v>
      </c>
      <c r="O175" s="63">
        <v>45393</v>
      </c>
      <c r="P175" s="125">
        <v>38</v>
      </c>
      <c r="Q175" s="118" t="s">
        <v>409</v>
      </c>
    </row>
    <row r="176" spans="1:17" ht="20.100000000000001" customHeight="1">
      <c r="A176" s="107" t="s">
        <v>445</v>
      </c>
      <c r="B176" s="28">
        <v>2023</v>
      </c>
      <c r="C176" s="29" t="s">
        <v>419</v>
      </c>
      <c r="D176" s="28" t="s">
        <v>423</v>
      </c>
      <c r="E176" s="29" t="s">
        <v>293</v>
      </c>
      <c r="F176" s="63">
        <v>45392</v>
      </c>
      <c r="G176" s="63">
        <v>45393</v>
      </c>
      <c r="H176" s="29">
        <v>65</v>
      </c>
      <c r="I176" s="29">
        <v>58</v>
      </c>
      <c r="J176" s="28"/>
      <c r="K176" s="28"/>
      <c r="L176" s="29"/>
      <c r="M176" s="29"/>
      <c r="N176" s="63">
        <v>45392</v>
      </c>
      <c r="O176" s="63">
        <v>45393</v>
      </c>
      <c r="P176" s="125">
        <v>39</v>
      </c>
      <c r="Q176" s="118" t="s">
        <v>409</v>
      </c>
    </row>
    <row r="177" spans="1:17" ht="20.100000000000001" customHeight="1">
      <c r="A177" s="106" t="s">
        <v>445</v>
      </c>
      <c r="B177" s="7">
        <v>2023</v>
      </c>
      <c r="C177" s="6" t="s">
        <v>420</v>
      </c>
      <c r="D177" s="7" t="s">
        <v>424</v>
      </c>
      <c r="E177" s="6" t="s">
        <v>293</v>
      </c>
      <c r="F177" s="56">
        <v>45399</v>
      </c>
      <c r="G177" s="56">
        <v>45400</v>
      </c>
      <c r="H177" s="6">
        <v>60</v>
      </c>
      <c r="I177" s="6">
        <v>54</v>
      </c>
      <c r="J177" s="7"/>
      <c r="K177" s="7"/>
      <c r="L177" s="6"/>
      <c r="M177" s="6"/>
      <c r="N177" s="56">
        <v>45399</v>
      </c>
      <c r="O177" s="56">
        <v>45400</v>
      </c>
      <c r="P177" s="119">
        <v>39</v>
      </c>
      <c r="Q177" s="117" t="s">
        <v>409</v>
      </c>
    </row>
    <row r="178" spans="1:17" ht="20.100000000000001" customHeight="1">
      <c r="A178" s="106" t="s">
        <v>445</v>
      </c>
      <c r="B178" s="7">
        <v>2023</v>
      </c>
      <c r="C178" s="6" t="s">
        <v>421</v>
      </c>
      <c r="D178" s="7" t="s">
        <v>425</v>
      </c>
      <c r="E178" s="6" t="s">
        <v>293</v>
      </c>
      <c r="F178" s="56">
        <v>45413</v>
      </c>
      <c r="G178" s="56">
        <v>45414</v>
      </c>
      <c r="H178" s="6">
        <v>66</v>
      </c>
      <c r="I178" s="6">
        <v>64</v>
      </c>
      <c r="J178" s="7"/>
      <c r="K178" s="7"/>
      <c r="L178" s="6"/>
      <c r="M178" s="6"/>
      <c r="N178" s="56">
        <v>45413</v>
      </c>
      <c r="O178" s="56">
        <v>45414</v>
      </c>
      <c r="P178" s="119">
        <v>41</v>
      </c>
      <c r="Q178" s="117">
        <v>38</v>
      </c>
    </row>
    <row r="179" spans="1:17" ht="20.100000000000001" customHeight="1" thickBot="1">
      <c r="A179" s="116" t="s">
        <v>445</v>
      </c>
      <c r="B179" s="24">
        <v>2023</v>
      </c>
      <c r="C179" s="25" t="s">
        <v>422</v>
      </c>
      <c r="D179" s="24" t="s">
        <v>426</v>
      </c>
      <c r="E179" s="25" t="s">
        <v>294</v>
      </c>
      <c r="F179" s="104">
        <v>45395</v>
      </c>
      <c r="G179" s="58">
        <v>45396</v>
      </c>
      <c r="H179" s="25">
        <v>67</v>
      </c>
      <c r="I179" s="25">
        <v>63</v>
      </c>
      <c r="J179" s="24"/>
      <c r="K179" s="24"/>
      <c r="L179" s="25"/>
      <c r="M179" s="25"/>
      <c r="N179" s="58">
        <v>45395</v>
      </c>
      <c r="O179" s="58">
        <v>45396</v>
      </c>
      <c r="P179" s="126">
        <v>44</v>
      </c>
      <c r="Q179" s="127">
        <v>37</v>
      </c>
    </row>
    <row r="180" spans="1:17" ht="20.100000000000001" customHeight="1">
      <c r="A180" s="18" t="s">
        <v>454</v>
      </c>
      <c r="B180" s="5">
        <v>2024</v>
      </c>
      <c r="C180" s="6" t="s">
        <v>16</v>
      </c>
      <c r="D180" s="6" t="s">
        <v>17</v>
      </c>
      <c r="E180" s="6" t="s">
        <v>293</v>
      </c>
      <c r="F180" s="56">
        <v>45453</v>
      </c>
      <c r="G180" s="56">
        <v>45454</v>
      </c>
      <c r="H180" s="6">
        <v>73</v>
      </c>
      <c r="I180" s="4">
        <v>67</v>
      </c>
      <c r="J180" s="56">
        <v>45453</v>
      </c>
      <c r="K180" s="56">
        <v>45456</v>
      </c>
      <c r="L180" s="6">
        <v>73</v>
      </c>
      <c r="M180" s="6">
        <v>68</v>
      </c>
      <c r="N180" s="56">
        <v>45425</v>
      </c>
      <c r="O180" s="56">
        <v>45426</v>
      </c>
      <c r="P180" s="119">
        <v>48</v>
      </c>
      <c r="Q180" s="117">
        <v>37</v>
      </c>
    </row>
    <row r="181" spans="1:17" ht="20.100000000000001" customHeight="1">
      <c r="A181" s="16" t="s">
        <v>454</v>
      </c>
      <c r="B181" s="5">
        <v>2024</v>
      </c>
      <c r="C181" s="6" t="s">
        <v>18</v>
      </c>
      <c r="D181" s="6" t="s">
        <v>380</v>
      </c>
      <c r="E181" s="6" t="s">
        <v>294</v>
      </c>
      <c r="F181" s="56">
        <v>45425</v>
      </c>
      <c r="G181" s="56">
        <v>45426</v>
      </c>
      <c r="H181" s="6">
        <v>77</v>
      </c>
      <c r="I181" s="6">
        <v>73</v>
      </c>
      <c r="J181" s="56">
        <v>45425</v>
      </c>
      <c r="K181" s="56">
        <v>45428</v>
      </c>
      <c r="L181" s="6">
        <v>76</v>
      </c>
      <c r="M181" s="6">
        <v>72</v>
      </c>
      <c r="N181" s="56">
        <v>45790</v>
      </c>
      <c r="O181" s="56">
        <v>45791</v>
      </c>
      <c r="P181" s="119">
        <v>34</v>
      </c>
      <c r="Q181" s="117" t="s">
        <v>409</v>
      </c>
    </row>
    <row r="182" spans="1:17" ht="20.100000000000001" customHeight="1">
      <c r="A182" s="16" t="s">
        <v>454</v>
      </c>
      <c r="B182" s="5">
        <v>2024</v>
      </c>
      <c r="C182" s="6" t="s">
        <v>21</v>
      </c>
      <c r="D182" s="39" t="s">
        <v>435</v>
      </c>
      <c r="E182" s="6" t="s">
        <v>294</v>
      </c>
      <c r="F182" s="56">
        <v>45432</v>
      </c>
      <c r="G182" s="56">
        <v>45433</v>
      </c>
      <c r="H182" s="6">
        <v>67</v>
      </c>
      <c r="I182" s="6">
        <v>62</v>
      </c>
      <c r="J182" s="123">
        <v>45432</v>
      </c>
      <c r="K182" s="123">
        <v>45435</v>
      </c>
      <c r="L182" s="39">
        <v>67</v>
      </c>
      <c r="M182" s="39">
        <v>62</v>
      </c>
      <c r="N182" s="56">
        <v>45797</v>
      </c>
      <c r="O182" s="56">
        <v>45798</v>
      </c>
      <c r="P182" s="119">
        <v>42</v>
      </c>
      <c r="Q182" s="117">
        <v>37</v>
      </c>
    </row>
    <row r="183" spans="1:17" ht="20.100000000000001" customHeight="1">
      <c r="A183" s="16" t="s">
        <v>454</v>
      </c>
      <c r="B183" s="5">
        <v>2024</v>
      </c>
      <c r="C183" s="6" t="s">
        <v>23</v>
      </c>
      <c r="D183" s="6" t="s">
        <v>383</v>
      </c>
      <c r="E183" s="6" t="s">
        <v>293</v>
      </c>
      <c r="F183" s="56">
        <v>45446</v>
      </c>
      <c r="G183" s="56">
        <v>45447</v>
      </c>
      <c r="H183" s="6">
        <v>70</v>
      </c>
      <c r="I183" s="6">
        <v>67</v>
      </c>
      <c r="J183" s="124">
        <v>45446</v>
      </c>
      <c r="K183" s="123">
        <v>45449</v>
      </c>
      <c r="L183" s="39">
        <v>70</v>
      </c>
      <c r="M183" s="39">
        <v>66</v>
      </c>
      <c r="N183" s="56">
        <v>45797</v>
      </c>
      <c r="O183" s="56">
        <v>45798</v>
      </c>
      <c r="P183" s="119">
        <v>51</v>
      </c>
      <c r="Q183" s="117">
        <v>44</v>
      </c>
    </row>
    <row r="184" spans="1:17" ht="20.100000000000001" customHeight="1">
      <c r="A184" s="16" t="s">
        <v>454</v>
      </c>
      <c r="B184" s="5">
        <v>2024</v>
      </c>
      <c r="C184" s="29" t="s">
        <v>226</v>
      </c>
      <c r="D184" s="29" t="s">
        <v>9</v>
      </c>
      <c r="E184" s="29" t="s">
        <v>294</v>
      </c>
      <c r="F184" s="63">
        <v>44697</v>
      </c>
      <c r="G184" s="63">
        <v>44698</v>
      </c>
      <c r="H184" s="29">
        <v>64</v>
      </c>
      <c r="I184" s="29">
        <v>57</v>
      </c>
      <c r="J184" s="28"/>
      <c r="K184" s="28"/>
      <c r="L184" s="29"/>
      <c r="M184" s="29"/>
      <c r="N184" s="63">
        <v>45769</v>
      </c>
      <c r="O184" s="63">
        <v>45770</v>
      </c>
      <c r="P184" s="91">
        <v>44</v>
      </c>
      <c r="Q184" s="118">
        <v>32</v>
      </c>
    </row>
    <row r="185" spans="1:17" ht="20.100000000000001" customHeight="1">
      <c r="A185" s="16" t="s">
        <v>454</v>
      </c>
      <c r="B185" s="5">
        <v>2024</v>
      </c>
      <c r="C185" s="6" t="s">
        <v>227</v>
      </c>
      <c r="D185" s="6" t="s">
        <v>10</v>
      </c>
      <c r="E185" s="6" t="s">
        <v>294</v>
      </c>
      <c r="F185" s="56">
        <v>44676</v>
      </c>
      <c r="G185" s="56">
        <v>44677</v>
      </c>
      <c r="H185" s="6">
        <v>62</v>
      </c>
      <c r="I185" s="6">
        <v>56</v>
      </c>
      <c r="J185" s="7"/>
      <c r="K185" s="7"/>
      <c r="L185" s="6"/>
      <c r="M185" s="6"/>
      <c r="N185" s="56">
        <v>45772</v>
      </c>
      <c r="O185" s="56">
        <v>45773</v>
      </c>
      <c r="P185" s="119" t="s">
        <v>409</v>
      </c>
      <c r="Q185" s="117" t="s">
        <v>409</v>
      </c>
    </row>
    <row r="186" spans="1:17" ht="20.100000000000001" customHeight="1">
      <c r="A186" s="16" t="s">
        <v>454</v>
      </c>
      <c r="B186" s="5">
        <v>2024</v>
      </c>
      <c r="C186" s="6" t="s">
        <v>228</v>
      </c>
      <c r="D186" s="6" t="s">
        <v>36</v>
      </c>
      <c r="E186" s="6" t="s">
        <v>293</v>
      </c>
      <c r="F186" s="56">
        <v>44676</v>
      </c>
      <c r="G186" s="56">
        <v>44677</v>
      </c>
      <c r="H186" s="6">
        <v>63</v>
      </c>
      <c r="I186" s="6">
        <v>58</v>
      </c>
      <c r="J186" s="7"/>
      <c r="K186" s="7"/>
      <c r="L186" s="6"/>
      <c r="M186" s="6"/>
      <c r="N186" s="56">
        <v>45772</v>
      </c>
      <c r="O186" s="56">
        <v>45773</v>
      </c>
      <c r="P186" s="119" t="s">
        <v>409</v>
      </c>
      <c r="Q186" s="117" t="s">
        <v>409</v>
      </c>
    </row>
    <row r="187" spans="1:17" ht="20.100000000000001" customHeight="1" thickBot="1">
      <c r="A187" s="16" t="s">
        <v>454</v>
      </c>
      <c r="B187" s="5">
        <v>2024</v>
      </c>
      <c r="C187" s="25" t="s">
        <v>229</v>
      </c>
      <c r="D187" s="25" t="s">
        <v>37</v>
      </c>
      <c r="E187" s="25" t="s">
        <v>293</v>
      </c>
      <c r="F187" s="104">
        <v>44697</v>
      </c>
      <c r="G187" s="104">
        <v>44698</v>
      </c>
      <c r="H187" s="25">
        <v>66</v>
      </c>
      <c r="I187" s="29">
        <v>63</v>
      </c>
      <c r="J187" s="24"/>
      <c r="K187" s="24"/>
      <c r="L187" s="25"/>
      <c r="M187" s="25"/>
      <c r="N187" s="58">
        <v>45769</v>
      </c>
      <c r="O187" s="58">
        <v>45770</v>
      </c>
      <c r="P187" s="86">
        <v>46</v>
      </c>
      <c r="Q187" s="87">
        <v>38</v>
      </c>
    </row>
    <row r="188" spans="1:17">
      <c r="A188" s="103" t="s">
        <v>372</v>
      </c>
      <c r="B188" s="103"/>
      <c r="C188" s="103"/>
      <c r="D188" s="103"/>
      <c r="E188" s="103"/>
      <c r="F188" s="103"/>
      <c r="G188" s="103"/>
      <c r="I188" s="103"/>
      <c r="P188" s="102"/>
    </row>
  </sheetData>
  <autoFilter ref="A8:Q8"/>
  <mergeCells count="10">
    <mergeCell ref="K3:K4"/>
    <mergeCell ref="G3:G4"/>
    <mergeCell ref="F7:I7"/>
    <mergeCell ref="J7:M7"/>
    <mergeCell ref="E7:E8"/>
    <mergeCell ref="N7:Q7"/>
    <mergeCell ref="D7:D8"/>
    <mergeCell ref="C7:C8"/>
    <mergeCell ref="A7:A8"/>
    <mergeCell ref="B7:B8"/>
  </mergeCells>
  <phoneticPr fontId="3"/>
  <pageMargins left="0.70866141732283472" right="0.70866141732283472" top="0.74803149606299213" bottom="0.74803149606299213" header="0.31496062992125984" footer="0.31496062992125984"/>
  <pageSetup paperSize="9" scale="64"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4"/>
  <sheetViews>
    <sheetView zoomScaleNormal="100" workbookViewId="0"/>
  </sheetViews>
  <sheetFormatPr defaultColWidth="9" defaultRowHeight="13.2"/>
  <cols>
    <col min="1" max="1" width="13.6640625" style="30" customWidth="1"/>
    <col min="2" max="2" width="9.6640625" style="35" customWidth="1"/>
    <col min="3" max="3" width="27.21875" style="31" bestFit="1" customWidth="1"/>
    <col min="4" max="18" width="7.6640625" style="34" customWidth="1"/>
    <col min="19" max="16384" width="9" style="30"/>
  </cols>
  <sheetData>
    <row r="1" spans="1:18" ht="20.100000000000001" customHeight="1">
      <c r="A1" s="68" t="str">
        <f>"■"&amp;'00目次'!A8&amp;"　"&amp;'00目次'!B8</f>
        <v>■05　環境基準達成状況</v>
      </c>
    </row>
    <row r="2" spans="1:18" ht="20.100000000000001" customHeight="1" thickBot="1">
      <c r="D2" s="30"/>
      <c r="E2" s="30"/>
      <c r="F2" s="30"/>
      <c r="G2" s="30"/>
      <c r="H2" s="30"/>
      <c r="I2" s="30"/>
      <c r="J2" s="30"/>
      <c r="K2" s="30"/>
      <c r="L2" s="30"/>
      <c r="M2" s="30"/>
      <c r="N2" s="30"/>
      <c r="O2" s="30"/>
      <c r="P2" s="30"/>
      <c r="Q2" s="30"/>
      <c r="R2" s="30"/>
    </row>
    <row r="3" spans="1:18" ht="20.100000000000001" customHeight="1">
      <c r="A3" s="155" t="s">
        <v>144</v>
      </c>
      <c r="B3" s="157" t="s">
        <v>78</v>
      </c>
      <c r="C3" s="142" t="s">
        <v>0</v>
      </c>
      <c r="D3" s="142" t="s">
        <v>1</v>
      </c>
      <c r="E3" s="142"/>
      <c r="F3" s="142"/>
      <c r="G3" s="142"/>
      <c r="H3" s="142"/>
      <c r="I3" s="142" t="s">
        <v>2</v>
      </c>
      <c r="J3" s="142"/>
      <c r="K3" s="142"/>
      <c r="L3" s="142"/>
      <c r="M3" s="142"/>
      <c r="N3" s="142" t="s">
        <v>3</v>
      </c>
      <c r="O3" s="142"/>
      <c r="P3" s="142"/>
      <c r="Q3" s="142"/>
      <c r="R3" s="153"/>
    </row>
    <row r="4" spans="1:18" ht="60" customHeight="1" thickBot="1">
      <c r="A4" s="156"/>
      <c r="B4" s="158"/>
      <c r="C4" s="154"/>
      <c r="D4" s="43" t="s">
        <v>71</v>
      </c>
      <c r="E4" s="43" t="s">
        <v>72</v>
      </c>
      <c r="F4" s="43" t="s">
        <v>73</v>
      </c>
      <c r="G4" s="43" t="s">
        <v>74</v>
      </c>
      <c r="H4" s="43" t="s">
        <v>75</v>
      </c>
      <c r="I4" s="43" t="s">
        <v>76</v>
      </c>
      <c r="J4" s="43" t="s">
        <v>72</v>
      </c>
      <c r="K4" s="43" t="s">
        <v>73</v>
      </c>
      <c r="L4" s="43" t="s">
        <v>74</v>
      </c>
      <c r="M4" s="43" t="s">
        <v>75</v>
      </c>
      <c r="N4" s="43" t="s">
        <v>76</v>
      </c>
      <c r="O4" s="43" t="s">
        <v>72</v>
      </c>
      <c r="P4" s="43" t="s">
        <v>73</v>
      </c>
      <c r="Q4" s="43" t="s">
        <v>74</v>
      </c>
      <c r="R4" s="44" t="s">
        <v>75</v>
      </c>
    </row>
    <row r="5" spans="1:18" ht="20.100000000000001" customHeight="1">
      <c r="A5" s="41" t="s">
        <v>347</v>
      </c>
      <c r="B5" s="42">
        <v>2005</v>
      </c>
      <c r="C5" s="33" t="s">
        <v>4</v>
      </c>
      <c r="D5" s="37">
        <f>SUM(E5:H5)</f>
        <v>1391</v>
      </c>
      <c r="E5" s="37">
        <v>1006</v>
      </c>
      <c r="F5" s="37">
        <v>96</v>
      </c>
      <c r="G5" s="37">
        <v>0</v>
      </c>
      <c r="H5" s="37">
        <v>289</v>
      </c>
      <c r="I5" s="37">
        <f>SUM(J5:M5)</f>
        <v>227</v>
      </c>
      <c r="J5" s="37">
        <v>208</v>
      </c>
      <c r="K5" s="37">
        <v>13</v>
      </c>
      <c r="L5" s="37">
        <v>0</v>
      </c>
      <c r="M5" s="37">
        <v>6</v>
      </c>
      <c r="N5" s="37">
        <f>D5-I5</f>
        <v>1164</v>
      </c>
      <c r="O5" s="37">
        <f t="shared" ref="O5:R13" si="0">E5-J5</f>
        <v>798</v>
      </c>
      <c r="P5" s="37">
        <f t="shared" si="0"/>
        <v>83</v>
      </c>
      <c r="Q5" s="37">
        <f t="shared" si="0"/>
        <v>0</v>
      </c>
      <c r="R5" s="37">
        <f>H5-M5</f>
        <v>283</v>
      </c>
    </row>
    <row r="6" spans="1:18" ht="20.100000000000001" customHeight="1">
      <c r="A6" s="39" t="s">
        <v>347</v>
      </c>
      <c r="B6" s="36">
        <v>2005</v>
      </c>
      <c r="C6" s="32" t="s">
        <v>5</v>
      </c>
      <c r="D6" s="38">
        <f t="shared" ref="D6:D12" si="1">SUM(E6:H6)</f>
        <v>802</v>
      </c>
      <c r="E6" s="38">
        <v>361</v>
      </c>
      <c r="F6" s="38">
        <v>45</v>
      </c>
      <c r="G6" s="38">
        <v>0</v>
      </c>
      <c r="H6" s="38">
        <v>396</v>
      </c>
      <c r="I6" s="38">
        <f t="shared" ref="I6:I13" si="2">SUM(J6:M6)</f>
        <v>271</v>
      </c>
      <c r="J6" s="38">
        <v>56</v>
      </c>
      <c r="K6" s="38">
        <v>26</v>
      </c>
      <c r="L6" s="38">
        <v>0</v>
      </c>
      <c r="M6" s="38">
        <v>189</v>
      </c>
      <c r="N6" s="38">
        <f t="shared" ref="N6:N13" si="3">D6-I6</f>
        <v>531</v>
      </c>
      <c r="O6" s="38">
        <f t="shared" si="0"/>
        <v>305</v>
      </c>
      <c r="P6" s="38">
        <f t="shared" si="0"/>
        <v>19</v>
      </c>
      <c r="Q6" s="38">
        <f t="shared" si="0"/>
        <v>0</v>
      </c>
      <c r="R6" s="38">
        <f t="shared" si="0"/>
        <v>207</v>
      </c>
    </row>
    <row r="7" spans="1:18" ht="20.100000000000001" customHeight="1">
      <c r="A7" s="39" t="s">
        <v>347</v>
      </c>
      <c r="B7" s="36">
        <v>2005</v>
      </c>
      <c r="C7" s="32" t="s">
        <v>6</v>
      </c>
      <c r="D7" s="38">
        <f t="shared" si="1"/>
        <v>2657</v>
      </c>
      <c r="E7" s="38">
        <v>926</v>
      </c>
      <c r="F7" s="38">
        <v>358</v>
      </c>
      <c r="G7" s="38">
        <v>0</v>
      </c>
      <c r="H7" s="38">
        <v>1373</v>
      </c>
      <c r="I7" s="38">
        <f t="shared" si="2"/>
        <v>806</v>
      </c>
      <c r="J7" s="38">
        <v>136</v>
      </c>
      <c r="K7" s="38">
        <v>149</v>
      </c>
      <c r="L7" s="38">
        <v>0</v>
      </c>
      <c r="M7" s="38">
        <v>521</v>
      </c>
      <c r="N7" s="38">
        <f t="shared" si="3"/>
        <v>1851</v>
      </c>
      <c r="O7" s="38">
        <f t="shared" si="0"/>
        <v>790</v>
      </c>
      <c r="P7" s="38">
        <f t="shared" si="0"/>
        <v>209</v>
      </c>
      <c r="Q7" s="38">
        <f t="shared" si="0"/>
        <v>0</v>
      </c>
      <c r="R7" s="38">
        <f t="shared" si="0"/>
        <v>852</v>
      </c>
    </row>
    <row r="8" spans="1:18" ht="20.100000000000001" customHeight="1">
      <c r="A8" s="39" t="s">
        <v>347</v>
      </c>
      <c r="B8" s="36">
        <v>2005</v>
      </c>
      <c r="C8" s="32" t="s">
        <v>244</v>
      </c>
      <c r="D8" s="38">
        <f t="shared" si="1"/>
        <v>1968</v>
      </c>
      <c r="E8" s="38">
        <v>1968</v>
      </c>
      <c r="F8" s="38">
        <v>0</v>
      </c>
      <c r="G8" s="38">
        <v>0</v>
      </c>
      <c r="H8" s="38">
        <v>0</v>
      </c>
      <c r="I8" s="38">
        <f t="shared" si="2"/>
        <v>728</v>
      </c>
      <c r="J8" s="38">
        <v>728</v>
      </c>
      <c r="K8" s="38">
        <v>0</v>
      </c>
      <c r="L8" s="38">
        <v>0</v>
      </c>
      <c r="M8" s="38">
        <v>0</v>
      </c>
      <c r="N8" s="38">
        <f t="shared" si="3"/>
        <v>1240</v>
      </c>
      <c r="O8" s="38">
        <f t="shared" si="0"/>
        <v>1240</v>
      </c>
      <c r="P8" s="38">
        <f t="shared" si="0"/>
        <v>0</v>
      </c>
      <c r="Q8" s="38">
        <f t="shared" si="0"/>
        <v>0</v>
      </c>
      <c r="R8" s="38">
        <f t="shared" si="0"/>
        <v>0</v>
      </c>
    </row>
    <row r="9" spans="1:18" ht="20.100000000000001" customHeight="1">
      <c r="A9" s="39" t="s">
        <v>347</v>
      </c>
      <c r="B9" s="36">
        <v>2005</v>
      </c>
      <c r="C9" s="32" t="s">
        <v>245</v>
      </c>
      <c r="D9" s="38">
        <f t="shared" si="1"/>
        <v>962</v>
      </c>
      <c r="E9" s="38">
        <v>838</v>
      </c>
      <c r="F9" s="38">
        <v>0</v>
      </c>
      <c r="G9" s="38">
        <v>0</v>
      </c>
      <c r="H9" s="38">
        <v>124</v>
      </c>
      <c r="I9" s="38">
        <f t="shared" si="2"/>
        <v>285</v>
      </c>
      <c r="J9" s="38">
        <v>194</v>
      </c>
      <c r="K9" s="38">
        <v>0</v>
      </c>
      <c r="L9" s="38">
        <v>0</v>
      </c>
      <c r="M9" s="38">
        <v>91</v>
      </c>
      <c r="N9" s="38">
        <f t="shared" si="3"/>
        <v>677</v>
      </c>
      <c r="O9" s="38">
        <f t="shared" si="0"/>
        <v>644</v>
      </c>
      <c r="P9" s="38">
        <f t="shared" si="0"/>
        <v>0</v>
      </c>
      <c r="Q9" s="38">
        <f t="shared" si="0"/>
        <v>0</v>
      </c>
      <c r="R9" s="38">
        <f t="shared" si="0"/>
        <v>33</v>
      </c>
    </row>
    <row r="10" spans="1:18" ht="20.100000000000001" customHeight="1">
      <c r="A10" s="39" t="s">
        <v>347</v>
      </c>
      <c r="B10" s="36">
        <v>2005</v>
      </c>
      <c r="C10" s="32" t="s">
        <v>246</v>
      </c>
      <c r="D10" s="38">
        <f t="shared" si="1"/>
        <v>890</v>
      </c>
      <c r="E10" s="38">
        <v>875</v>
      </c>
      <c r="F10" s="38">
        <v>0</v>
      </c>
      <c r="G10" s="38">
        <v>0</v>
      </c>
      <c r="H10" s="38">
        <v>15</v>
      </c>
      <c r="I10" s="38">
        <f t="shared" si="2"/>
        <v>238</v>
      </c>
      <c r="J10" s="38">
        <v>238</v>
      </c>
      <c r="K10" s="38">
        <v>0</v>
      </c>
      <c r="L10" s="38">
        <v>0</v>
      </c>
      <c r="M10" s="38">
        <v>0</v>
      </c>
      <c r="N10" s="38">
        <f t="shared" si="3"/>
        <v>652</v>
      </c>
      <c r="O10" s="38">
        <f t="shared" si="0"/>
        <v>637</v>
      </c>
      <c r="P10" s="38">
        <f t="shared" si="0"/>
        <v>0</v>
      </c>
      <c r="Q10" s="38">
        <f t="shared" si="0"/>
        <v>0</v>
      </c>
      <c r="R10" s="38">
        <f t="shared" si="0"/>
        <v>15</v>
      </c>
    </row>
    <row r="11" spans="1:18" ht="20.100000000000001" customHeight="1">
      <c r="A11" s="39" t="s">
        <v>347</v>
      </c>
      <c r="B11" s="36">
        <v>2005</v>
      </c>
      <c r="C11" s="32" t="s">
        <v>247</v>
      </c>
      <c r="D11" s="38">
        <f t="shared" si="1"/>
        <v>1319</v>
      </c>
      <c r="E11" s="38">
        <v>1190</v>
      </c>
      <c r="F11" s="38">
        <v>107</v>
      </c>
      <c r="G11" s="38">
        <v>0</v>
      </c>
      <c r="H11" s="38">
        <v>22</v>
      </c>
      <c r="I11" s="38">
        <f t="shared" si="2"/>
        <v>489</v>
      </c>
      <c r="J11" s="38">
        <v>360</v>
      </c>
      <c r="K11" s="38">
        <v>107</v>
      </c>
      <c r="L11" s="38">
        <v>0</v>
      </c>
      <c r="M11" s="38">
        <v>22</v>
      </c>
      <c r="N11" s="38">
        <f t="shared" si="3"/>
        <v>830</v>
      </c>
      <c r="O11" s="38">
        <f t="shared" si="0"/>
        <v>830</v>
      </c>
      <c r="P11" s="38">
        <f t="shared" si="0"/>
        <v>0</v>
      </c>
      <c r="Q11" s="38">
        <f t="shared" si="0"/>
        <v>0</v>
      </c>
      <c r="R11" s="38">
        <f t="shared" si="0"/>
        <v>0</v>
      </c>
    </row>
    <row r="12" spans="1:18" ht="20.100000000000001" customHeight="1">
      <c r="A12" s="39" t="s">
        <v>347</v>
      </c>
      <c r="B12" s="36">
        <v>2005</v>
      </c>
      <c r="C12" s="32" t="s">
        <v>243</v>
      </c>
      <c r="D12" s="38">
        <f t="shared" si="1"/>
        <v>2189</v>
      </c>
      <c r="E12" s="38">
        <v>2171</v>
      </c>
      <c r="F12" s="38">
        <v>0</v>
      </c>
      <c r="G12" s="38">
        <v>0</v>
      </c>
      <c r="H12" s="38">
        <v>18</v>
      </c>
      <c r="I12" s="38">
        <f t="shared" si="2"/>
        <v>676</v>
      </c>
      <c r="J12" s="38">
        <v>676</v>
      </c>
      <c r="K12" s="38">
        <v>0</v>
      </c>
      <c r="L12" s="38">
        <v>0</v>
      </c>
      <c r="M12" s="38">
        <v>0</v>
      </c>
      <c r="N12" s="38">
        <f t="shared" si="3"/>
        <v>1513</v>
      </c>
      <c r="O12" s="38">
        <f t="shared" si="0"/>
        <v>1495</v>
      </c>
      <c r="P12" s="38">
        <f t="shared" si="0"/>
        <v>0</v>
      </c>
      <c r="Q12" s="38">
        <f t="shared" si="0"/>
        <v>0</v>
      </c>
      <c r="R12" s="38">
        <f t="shared" si="0"/>
        <v>18</v>
      </c>
    </row>
    <row r="13" spans="1:18" ht="20.100000000000001" customHeight="1">
      <c r="A13" s="39" t="s">
        <v>347</v>
      </c>
      <c r="B13" s="36">
        <v>2005</v>
      </c>
      <c r="C13" s="32" t="s">
        <v>248</v>
      </c>
      <c r="D13" s="38">
        <f>SUM(E13:H13)</f>
        <v>1466</v>
      </c>
      <c r="E13" s="38">
        <v>1419</v>
      </c>
      <c r="F13" s="38">
        <v>32</v>
      </c>
      <c r="G13" s="38">
        <v>0</v>
      </c>
      <c r="H13" s="38">
        <v>15</v>
      </c>
      <c r="I13" s="38">
        <f t="shared" si="2"/>
        <v>298</v>
      </c>
      <c r="J13" s="38">
        <v>277</v>
      </c>
      <c r="K13" s="38">
        <v>17</v>
      </c>
      <c r="L13" s="38">
        <v>0</v>
      </c>
      <c r="M13" s="38">
        <v>4</v>
      </c>
      <c r="N13" s="38">
        <f t="shared" si="3"/>
        <v>1168</v>
      </c>
      <c r="O13" s="38">
        <f t="shared" si="0"/>
        <v>1142</v>
      </c>
      <c r="P13" s="38">
        <f t="shared" si="0"/>
        <v>15</v>
      </c>
      <c r="Q13" s="38">
        <f t="shared" si="0"/>
        <v>0</v>
      </c>
      <c r="R13" s="38">
        <f t="shared" si="0"/>
        <v>11</v>
      </c>
    </row>
    <row r="14" spans="1:18" ht="20.100000000000001" customHeight="1">
      <c r="A14" s="39" t="s">
        <v>347</v>
      </c>
      <c r="B14" s="36">
        <v>2005</v>
      </c>
      <c r="C14" s="40" t="s">
        <v>7</v>
      </c>
      <c r="D14" s="105">
        <v>13644</v>
      </c>
      <c r="E14" s="105">
        <v>10754</v>
      </c>
      <c r="F14" s="105">
        <v>638</v>
      </c>
      <c r="G14" s="105">
        <v>0</v>
      </c>
      <c r="H14" s="105">
        <v>2252</v>
      </c>
      <c r="I14" s="105">
        <v>4018</v>
      </c>
      <c r="J14" s="105">
        <v>2873</v>
      </c>
      <c r="K14" s="105">
        <v>312</v>
      </c>
      <c r="L14" s="105">
        <v>0</v>
      </c>
      <c r="M14" s="105">
        <v>833</v>
      </c>
      <c r="N14" s="105">
        <v>9626</v>
      </c>
      <c r="O14" s="105">
        <v>7881</v>
      </c>
      <c r="P14" s="105">
        <v>326</v>
      </c>
      <c r="Q14" s="105">
        <v>0</v>
      </c>
      <c r="R14" s="105">
        <v>1419</v>
      </c>
    </row>
    <row r="15" spans="1:18" ht="20.100000000000001" customHeight="1">
      <c r="A15" s="39" t="s">
        <v>348</v>
      </c>
      <c r="B15" s="36">
        <v>2006</v>
      </c>
      <c r="C15" s="32" t="s">
        <v>4</v>
      </c>
      <c r="D15" s="38">
        <f t="shared" ref="D15:D23" si="4">SUM(E15:H15)</f>
        <v>1391</v>
      </c>
      <c r="E15" s="38">
        <v>1081</v>
      </c>
      <c r="F15" s="38">
        <v>62</v>
      </c>
      <c r="G15" s="38">
        <v>0</v>
      </c>
      <c r="H15" s="38">
        <v>248</v>
      </c>
      <c r="I15" s="38">
        <f>SUM(J15:M15)</f>
        <v>227</v>
      </c>
      <c r="J15" s="38">
        <v>217</v>
      </c>
      <c r="K15" s="38">
        <v>9</v>
      </c>
      <c r="L15" s="38">
        <v>0</v>
      </c>
      <c r="M15" s="38">
        <v>1</v>
      </c>
      <c r="N15" s="38">
        <f>D15-I15</f>
        <v>1164</v>
      </c>
      <c r="O15" s="38">
        <f t="shared" ref="O15:O23" si="5">E15-J15</f>
        <v>864</v>
      </c>
      <c r="P15" s="38">
        <f t="shared" ref="P15:P23" si="6">F15-K15</f>
        <v>53</v>
      </c>
      <c r="Q15" s="38">
        <f t="shared" ref="Q15:Q23" si="7">G15-L15</f>
        <v>0</v>
      </c>
      <c r="R15" s="38">
        <f>H15-M15</f>
        <v>247</v>
      </c>
    </row>
    <row r="16" spans="1:18" ht="20.100000000000001" customHeight="1">
      <c r="A16" s="39" t="s">
        <v>348</v>
      </c>
      <c r="B16" s="36">
        <v>2006</v>
      </c>
      <c r="C16" s="32" t="s">
        <v>5</v>
      </c>
      <c r="D16" s="38">
        <f t="shared" si="4"/>
        <v>802</v>
      </c>
      <c r="E16" s="38">
        <v>468</v>
      </c>
      <c r="F16" s="38">
        <v>36</v>
      </c>
      <c r="G16" s="38">
        <v>0</v>
      </c>
      <c r="H16" s="38">
        <v>298</v>
      </c>
      <c r="I16" s="38">
        <f t="shared" ref="I16:I23" si="8">SUM(J16:M16)</f>
        <v>271</v>
      </c>
      <c r="J16" s="38">
        <v>106</v>
      </c>
      <c r="K16" s="38">
        <v>8</v>
      </c>
      <c r="L16" s="38">
        <v>0</v>
      </c>
      <c r="M16" s="38">
        <v>157</v>
      </c>
      <c r="N16" s="38">
        <f t="shared" ref="N16:N23" si="9">D16-I16</f>
        <v>531</v>
      </c>
      <c r="O16" s="38">
        <f t="shared" si="5"/>
        <v>362</v>
      </c>
      <c r="P16" s="38">
        <f t="shared" si="6"/>
        <v>28</v>
      </c>
      <c r="Q16" s="38">
        <f t="shared" si="7"/>
        <v>0</v>
      </c>
      <c r="R16" s="38">
        <f t="shared" ref="R16:R23" si="10">H16-M16</f>
        <v>141</v>
      </c>
    </row>
    <row r="17" spans="1:18" ht="20.100000000000001" customHeight="1">
      <c r="A17" s="39" t="s">
        <v>348</v>
      </c>
      <c r="B17" s="36">
        <v>2006</v>
      </c>
      <c r="C17" s="32" t="s">
        <v>6</v>
      </c>
      <c r="D17" s="38">
        <f t="shared" si="4"/>
        <v>2657</v>
      </c>
      <c r="E17" s="38">
        <v>1412</v>
      </c>
      <c r="F17" s="38">
        <v>395</v>
      </c>
      <c r="G17" s="38">
        <v>0</v>
      </c>
      <c r="H17" s="38">
        <v>850</v>
      </c>
      <c r="I17" s="38">
        <f t="shared" si="8"/>
        <v>806</v>
      </c>
      <c r="J17" s="38">
        <v>350</v>
      </c>
      <c r="K17" s="38">
        <v>130</v>
      </c>
      <c r="L17" s="38">
        <v>0</v>
      </c>
      <c r="M17" s="38">
        <v>326</v>
      </c>
      <c r="N17" s="38">
        <f t="shared" si="9"/>
        <v>1851</v>
      </c>
      <c r="O17" s="38">
        <f t="shared" si="5"/>
        <v>1062</v>
      </c>
      <c r="P17" s="38">
        <f t="shared" si="6"/>
        <v>265</v>
      </c>
      <c r="Q17" s="38">
        <f t="shared" si="7"/>
        <v>0</v>
      </c>
      <c r="R17" s="38">
        <f t="shared" si="10"/>
        <v>524</v>
      </c>
    </row>
    <row r="18" spans="1:18" ht="20.100000000000001" customHeight="1">
      <c r="A18" s="39" t="s">
        <v>348</v>
      </c>
      <c r="B18" s="36">
        <v>2006</v>
      </c>
      <c r="C18" s="32" t="s">
        <v>244</v>
      </c>
      <c r="D18" s="38">
        <f t="shared" si="4"/>
        <v>1968</v>
      </c>
      <c r="E18" s="38">
        <v>1968</v>
      </c>
      <c r="F18" s="38">
        <v>0</v>
      </c>
      <c r="G18" s="38">
        <v>0</v>
      </c>
      <c r="H18" s="38">
        <v>0</v>
      </c>
      <c r="I18" s="38">
        <f t="shared" si="8"/>
        <v>728</v>
      </c>
      <c r="J18" s="38">
        <v>728</v>
      </c>
      <c r="K18" s="38">
        <v>0</v>
      </c>
      <c r="L18" s="38">
        <v>0</v>
      </c>
      <c r="M18" s="38">
        <v>0</v>
      </c>
      <c r="N18" s="38">
        <f t="shared" si="9"/>
        <v>1240</v>
      </c>
      <c r="O18" s="38">
        <f t="shared" si="5"/>
        <v>1240</v>
      </c>
      <c r="P18" s="38">
        <f t="shared" si="6"/>
        <v>0</v>
      </c>
      <c r="Q18" s="38">
        <f t="shared" si="7"/>
        <v>0</v>
      </c>
      <c r="R18" s="38">
        <f t="shared" si="10"/>
        <v>0</v>
      </c>
    </row>
    <row r="19" spans="1:18" ht="20.100000000000001" customHeight="1">
      <c r="A19" s="39" t="s">
        <v>348</v>
      </c>
      <c r="B19" s="36">
        <v>2006</v>
      </c>
      <c r="C19" s="32" t="s">
        <v>245</v>
      </c>
      <c r="D19" s="38">
        <f t="shared" si="4"/>
        <v>962</v>
      </c>
      <c r="E19" s="38">
        <v>868</v>
      </c>
      <c r="F19" s="38">
        <v>3</v>
      </c>
      <c r="G19" s="38">
        <v>12</v>
      </c>
      <c r="H19" s="38">
        <v>79</v>
      </c>
      <c r="I19" s="38">
        <f t="shared" si="8"/>
        <v>285</v>
      </c>
      <c r="J19" s="38">
        <v>196</v>
      </c>
      <c r="K19" s="38">
        <v>1</v>
      </c>
      <c r="L19" s="38">
        <v>12</v>
      </c>
      <c r="M19" s="38">
        <v>76</v>
      </c>
      <c r="N19" s="38">
        <f t="shared" si="9"/>
        <v>677</v>
      </c>
      <c r="O19" s="38">
        <f t="shared" si="5"/>
        <v>672</v>
      </c>
      <c r="P19" s="38">
        <f t="shared" si="6"/>
        <v>2</v>
      </c>
      <c r="Q19" s="38">
        <f t="shared" si="7"/>
        <v>0</v>
      </c>
      <c r="R19" s="38">
        <f t="shared" si="10"/>
        <v>3</v>
      </c>
    </row>
    <row r="20" spans="1:18" ht="20.100000000000001" customHeight="1">
      <c r="A20" s="39" t="s">
        <v>348</v>
      </c>
      <c r="B20" s="36">
        <v>2006</v>
      </c>
      <c r="C20" s="32" t="s">
        <v>246</v>
      </c>
      <c r="D20" s="38">
        <f t="shared" si="4"/>
        <v>890</v>
      </c>
      <c r="E20" s="38">
        <v>875</v>
      </c>
      <c r="F20" s="38">
        <v>10</v>
      </c>
      <c r="G20" s="38">
        <v>0</v>
      </c>
      <c r="H20" s="38">
        <v>5</v>
      </c>
      <c r="I20" s="38">
        <f t="shared" si="8"/>
        <v>238</v>
      </c>
      <c r="J20" s="38">
        <v>237</v>
      </c>
      <c r="K20" s="38">
        <v>1</v>
      </c>
      <c r="L20" s="38">
        <v>0</v>
      </c>
      <c r="M20" s="38">
        <v>0</v>
      </c>
      <c r="N20" s="38">
        <f t="shared" si="9"/>
        <v>652</v>
      </c>
      <c r="O20" s="38">
        <f t="shared" si="5"/>
        <v>638</v>
      </c>
      <c r="P20" s="38">
        <f t="shared" si="6"/>
        <v>9</v>
      </c>
      <c r="Q20" s="38">
        <f t="shared" si="7"/>
        <v>0</v>
      </c>
      <c r="R20" s="38">
        <f t="shared" si="10"/>
        <v>5</v>
      </c>
    </row>
    <row r="21" spans="1:18" ht="20.100000000000001" customHeight="1">
      <c r="A21" s="39" t="s">
        <v>348</v>
      </c>
      <c r="B21" s="36">
        <v>2006</v>
      </c>
      <c r="C21" s="32" t="s">
        <v>247</v>
      </c>
      <c r="D21" s="38">
        <f t="shared" si="4"/>
        <v>1319</v>
      </c>
      <c r="E21" s="38">
        <v>1229</v>
      </c>
      <c r="F21" s="38">
        <v>75</v>
      </c>
      <c r="G21" s="38">
        <v>0</v>
      </c>
      <c r="H21" s="38">
        <v>15</v>
      </c>
      <c r="I21" s="38">
        <f t="shared" si="8"/>
        <v>489</v>
      </c>
      <c r="J21" s="38">
        <v>402</v>
      </c>
      <c r="K21" s="38">
        <v>73</v>
      </c>
      <c r="L21" s="38">
        <v>0</v>
      </c>
      <c r="M21" s="38">
        <v>14</v>
      </c>
      <c r="N21" s="38">
        <f t="shared" si="9"/>
        <v>830</v>
      </c>
      <c r="O21" s="38">
        <f t="shared" si="5"/>
        <v>827</v>
      </c>
      <c r="P21" s="38">
        <f t="shared" si="6"/>
        <v>2</v>
      </c>
      <c r="Q21" s="38">
        <f t="shared" si="7"/>
        <v>0</v>
      </c>
      <c r="R21" s="38">
        <f t="shared" si="10"/>
        <v>1</v>
      </c>
    </row>
    <row r="22" spans="1:18" ht="20.100000000000001" customHeight="1">
      <c r="A22" s="39" t="s">
        <v>348</v>
      </c>
      <c r="B22" s="36">
        <v>2006</v>
      </c>
      <c r="C22" s="32" t="s">
        <v>243</v>
      </c>
      <c r="D22" s="38">
        <f t="shared" si="4"/>
        <v>2189</v>
      </c>
      <c r="E22" s="38">
        <v>2169</v>
      </c>
      <c r="F22" s="38">
        <v>0</v>
      </c>
      <c r="G22" s="38">
        <v>0</v>
      </c>
      <c r="H22" s="38">
        <v>20</v>
      </c>
      <c r="I22" s="38">
        <f t="shared" si="8"/>
        <v>676</v>
      </c>
      <c r="J22" s="38">
        <v>674</v>
      </c>
      <c r="K22" s="38">
        <v>0</v>
      </c>
      <c r="L22" s="38">
        <v>0</v>
      </c>
      <c r="M22" s="38">
        <v>2</v>
      </c>
      <c r="N22" s="38">
        <f t="shared" si="9"/>
        <v>1513</v>
      </c>
      <c r="O22" s="38">
        <f t="shared" si="5"/>
        <v>1495</v>
      </c>
      <c r="P22" s="38">
        <f t="shared" si="6"/>
        <v>0</v>
      </c>
      <c r="Q22" s="38">
        <f t="shared" si="7"/>
        <v>0</v>
      </c>
      <c r="R22" s="38">
        <f t="shared" si="10"/>
        <v>18</v>
      </c>
    </row>
    <row r="23" spans="1:18" ht="20.100000000000001" customHeight="1">
      <c r="A23" s="39" t="s">
        <v>348</v>
      </c>
      <c r="B23" s="36">
        <v>2006</v>
      </c>
      <c r="C23" s="32" t="s">
        <v>248</v>
      </c>
      <c r="D23" s="38">
        <f t="shared" si="4"/>
        <v>1466</v>
      </c>
      <c r="E23" s="38">
        <v>1396</v>
      </c>
      <c r="F23" s="38">
        <v>40</v>
      </c>
      <c r="G23" s="38">
        <v>0</v>
      </c>
      <c r="H23" s="38">
        <v>30</v>
      </c>
      <c r="I23" s="38">
        <f t="shared" si="8"/>
        <v>298</v>
      </c>
      <c r="J23" s="38">
        <v>262</v>
      </c>
      <c r="K23" s="38">
        <v>25</v>
      </c>
      <c r="L23" s="38">
        <v>0</v>
      </c>
      <c r="M23" s="38">
        <v>11</v>
      </c>
      <c r="N23" s="38">
        <f t="shared" si="9"/>
        <v>1168</v>
      </c>
      <c r="O23" s="38">
        <f t="shared" si="5"/>
        <v>1134</v>
      </c>
      <c r="P23" s="38">
        <f t="shared" si="6"/>
        <v>15</v>
      </c>
      <c r="Q23" s="38">
        <f t="shared" si="7"/>
        <v>0</v>
      </c>
      <c r="R23" s="38">
        <f t="shared" si="10"/>
        <v>19</v>
      </c>
    </row>
    <row r="24" spans="1:18" ht="20.100000000000001" customHeight="1">
      <c r="A24" s="39" t="s">
        <v>348</v>
      </c>
      <c r="B24" s="36">
        <v>2006</v>
      </c>
      <c r="C24" s="40" t="s">
        <v>7</v>
      </c>
      <c r="D24" s="105">
        <v>13644</v>
      </c>
      <c r="E24" s="105">
        <v>11466</v>
      </c>
      <c r="F24" s="105">
        <v>621</v>
      </c>
      <c r="G24" s="105">
        <v>12</v>
      </c>
      <c r="H24" s="105">
        <v>1545</v>
      </c>
      <c r="I24" s="105">
        <v>4018</v>
      </c>
      <c r="J24" s="105">
        <v>3172</v>
      </c>
      <c r="K24" s="105">
        <v>247</v>
      </c>
      <c r="L24" s="105">
        <v>12</v>
      </c>
      <c r="M24" s="105">
        <v>587</v>
      </c>
      <c r="N24" s="105">
        <v>9626</v>
      </c>
      <c r="O24" s="105">
        <v>8294</v>
      </c>
      <c r="P24" s="105">
        <v>374</v>
      </c>
      <c r="Q24" s="105">
        <v>0</v>
      </c>
      <c r="R24" s="105">
        <v>958</v>
      </c>
    </row>
    <row r="25" spans="1:18" ht="20.100000000000001" customHeight="1">
      <c r="A25" s="39" t="s">
        <v>349</v>
      </c>
      <c r="B25" s="36">
        <v>2007</v>
      </c>
      <c r="C25" s="32" t="s">
        <v>4</v>
      </c>
      <c r="D25" s="38">
        <f t="shared" ref="D25:D33" si="11">SUM(E25:H25)</f>
        <v>1391</v>
      </c>
      <c r="E25" s="38">
        <v>1176</v>
      </c>
      <c r="F25" s="38">
        <v>12</v>
      </c>
      <c r="G25" s="38">
        <v>7</v>
      </c>
      <c r="H25" s="38">
        <v>196</v>
      </c>
      <c r="I25" s="38">
        <f>SUM(J25:M25)</f>
        <v>226</v>
      </c>
      <c r="J25" s="38">
        <v>224</v>
      </c>
      <c r="K25" s="38">
        <v>2</v>
      </c>
      <c r="L25" s="38">
        <v>0</v>
      </c>
      <c r="M25" s="38">
        <v>0</v>
      </c>
      <c r="N25" s="38">
        <f>D25-I25</f>
        <v>1165</v>
      </c>
      <c r="O25" s="38">
        <f t="shared" ref="O25:O33" si="12">E25-J25</f>
        <v>952</v>
      </c>
      <c r="P25" s="38">
        <f t="shared" ref="P25:P33" si="13">F25-K25</f>
        <v>10</v>
      </c>
      <c r="Q25" s="38">
        <f t="shared" ref="Q25:Q33" si="14">G25-L25</f>
        <v>7</v>
      </c>
      <c r="R25" s="38">
        <f>H25-M25</f>
        <v>196</v>
      </c>
    </row>
    <row r="26" spans="1:18" ht="20.100000000000001" customHeight="1">
      <c r="A26" s="39" t="s">
        <v>349</v>
      </c>
      <c r="B26" s="36">
        <v>2007</v>
      </c>
      <c r="C26" s="32" t="s">
        <v>5</v>
      </c>
      <c r="D26" s="38">
        <f t="shared" si="11"/>
        <v>802</v>
      </c>
      <c r="E26" s="38">
        <v>493</v>
      </c>
      <c r="F26" s="38">
        <v>21</v>
      </c>
      <c r="G26" s="38">
        <v>7</v>
      </c>
      <c r="H26" s="38">
        <v>281</v>
      </c>
      <c r="I26" s="38">
        <f t="shared" ref="I26:I33" si="15">SUM(J26:M26)</f>
        <v>254</v>
      </c>
      <c r="J26" s="38">
        <v>119</v>
      </c>
      <c r="K26" s="38">
        <v>11</v>
      </c>
      <c r="L26" s="38">
        <v>0</v>
      </c>
      <c r="M26" s="38">
        <v>124</v>
      </c>
      <c r="N26" s="38">
        <f t="shared" ref="N26:N33" si="16">D26-I26</f>
        <v>548</v>
      </c>
      <c r="O26" s="38">
        <f t="shared" si="12"/>
        <v>374</v>
      </c>
      <c r="P26" s="38">
        <f t="shared" si="13"/>
        <v>10</v>
      </c>
      <c r="Q26" s="38">
        <f t="shared" si="14"/>
        <v>7</v>
      </c>
      <c r="R26" s="38">
        <f t="shared" ref="R26:R33" si="17">H26-M26</f>
        <v>157</v>
      </c>
    </row>
    <row r="27" spans="1:18" ht="20.100000000000001" customHeight="1">
      <c r="A27" s="39" t="s">
        <v>349</v>
      </c>
      <c r="B27" s="36">
        <v>2007</v>
      </c>
      <c r="C27" s="32" t="s">
        <v>6</v>
      </c>
      <c r="D27" s="38">
        <f t="shared" si="11"/>
        <v>2657</v>
      </c>
      <c r="E27" s="38">
        <v>1887</v>
      </c>
      <c r="F27" s="38">
        <v>411</v>
      </c>
      <c r="G27" s="38">
        <v>0</v>
      </c>
      <c r="H27" s="38">
        <v>359</v>
      </c>
      <c r="I27" s="38">
        <f t="shared" si="15"/>
        <v>801</v>
      </c>
      <c r="J27" s="38">
        <v>513</v>
      </c>
      <c r="K27" s="38">
        <v>67</v>
      </c>
      <c r="L27" s="38">
        <v>0</v>
      </c>
      <c r="M27" s="38">
        <v>221</v>
      </c>
      <c r="N27" s="38">
        <f t="shared" si="16"/>
        <v>1856</v>
      </c>
      <c r="O27" s="38">
        <f t="shared" si="12"/>
        <v>1374</v>
      </c>
      <c r="P27" s="38">
        <f t="shared" si="13"/>
        <v>344</v>
      </c>
      <c r="Q27" s="38">
        <f t="shared" si="14"/>
        <v>0</v>
      </c>
      <c r="R27" s="38">
        <f t="shared" si="17"/>
        <v>138</v>
      </c>
    </row>
    <row r="28" spans="1:18" ht="20.100000000000001" customHeight="1">
      <c r="A28" s="39" t="s">
        <v>349</v>
      </c>
      <c r="B28" s="36">
        <v>2007</v>
      </c>
      <c r="C28" s="32" t="s">
        <v>244</v>
      </c>
      <c r="D28" s="38">
        <f t="shared" si="11"/>
        <v>1968</v>
      </c>
      <c r="E28" s="38">
        <v>1932</v>
      </c>
      <c r="F28" s="38">
        <v>0</v>
      </c>
      <c r="G28" s="38">
        <v>0</v>
      </c>
      <c r="H28" s="38">
        <v>36</v>
      </c>
      <c r="I28" s="38">
        <f t="shared" si="15"/>
        <v>724</v>
      </c>
      <c r="J28" s="38">
        <v>724</v>
      </c>
      <c r="K28" s="38">
        <v>0</v>
      </c>
      <c r="L28" s="38">
        <v>0</v>
      </c>
      <c r="M28" s="38">
        <v>0</v>
      </c>
      <c r="N28" s="38">
        <f t="shared" si="16"/>
        <v>1244</v>
      </c>
      <c r="O28" s="38">
        <f t="shared" si="12"/>
        <v>1208</v>
      </c>
      <c r="P28" s="38">
        <f t="shared" si="13"/>
        <v>0</v>
      </c>
      <c r="Q28" s="38">
        <f t="shared" si="14"/>
        <v>0</v>
      </c>
      <c r="R28" s="38">
        <f t="shared" si="17"/>
        <v>36</v>
      </c>
    </row>
    <row r="29" spans="1:18" ht="20.100000000000001" customHeight="1">
      <c r="A29" s="39" t="s">
        <v>349</v>
      </c>
      <c r="B29" s="36">
        <v>2007</v>
      </c>
      <c r="C29" s="32" t="s">
        <v>245</v>
      </c>
      <c r="D29" s="38">
        <f t="shared" si="11"/>
        <v>962</v>
      </c>
      <c r="E29" s="38">
        <v>882</v>
      </c>
      <c r="F29" s="38">
        <v>2</v>
      </c>
      <c r="G29" s="38">
        <v>14</v>
      </c>
      <c r="H29" s="38">
        <v>64</v>
      </c>
      <c r="I29" s="38">
        <f t="shared" si="15"/>
        <v>275</v>
      </c>
      <c r="J29" s="38">
        <v>212</v>
      </c>
      <c r="K29" s="38">
        <v>1</v>
      </c>
      <c r="L29" s="38">
        <v>6</v>
      </c>
      <c r="M29" s="38">
        <v>56</v>
      </c>
      <c r="N29" s="38">
        <f t="shared" si="16"/>
        <v>687</v>
      </c>
      <c r="O29" s="38">
        <f t="shared" si="12"/>
        <v>670</v>
      </c>
      <c r="P29" s="38">
        <f t="shared" si="13"/>
        <v>1</v>
      </c>
      <c r="Q29" s="38">
        <f t="shared" si="14"/>
        <v>8</v>
      </c>
      <c r="R29" s="38">
        <f t="shared" si="17"/>
        <v>8</v>
      </c>
    </row>
    <row r="30" spans="1:18" ht="20.100000000000001" customHeight="1">
      <c r="A30" s="39" t="s">
        <v>349</v>
      </c>
      <c r="B30" s="36">
        <v>2007</v>
      </c>
      <c r="C30" s="32" t="s">
        <v>246</v>
      </c>
      <c r="D30" s="38">
        <f t="shared" si="11"/>
        <v>890</v>
      </c>
      <c r="E30" s="38">
        <v>875</v>
      </c>
      <c r="F30" s="38">
        <v>1</v>
      </c>
      <c r="G30" s="38">
        <v>0</v>
      </c>
      <c r="H30" s="38">
        <v>14</v>
      </c>
      <c r="I30" s="38">
        <f t="shared" si="15"/>
        <v>238</v>
      </c>
      <c r="J30" s="38">
        <v>238</v>
      </c>
      <c r="K30" s="38">
        <v>0</v>
      </c>
      <c r="L30" s="38">
        <v>0</v>
      </c>
      <c r="M30" s="38">
        <v>0</v>
      </c>
      <c r="N30" s="38">
        <f t="shared" si="16"/>
        <v>652</v>
      </c>
      <c r="O30" s="38">
        <f t="shared" si="12"/>
        <v>637</v>
      </c>
      <c r="P30" s="38">
        <f t="shared" si="13"/>
        <v>1</v>
      </c>
      <c r="Q30" s="38">
        <f t="shared" si="14"/>
        <v>0</v>
      </c>
      <c r="R30" s="38">
        <f t="shared" si="17"/>
        <v>14</v>
      </c>
    </row>
    <row r="31" spans="1:18" ht="20.100000000000001" customHeight="1">
      <c r="A31" s="39" t="s">
        <v>349</v>
      </c>
      <c r="B31" s="36">
        <v>2007</v>
      </c>
      <c r="C31" s="32" t="s">
        <v>247</v>
      </c>
      <c r="D31" s="38">
        <f t="shared" si="11"/>
        <v>1319</v>
      </c>
      <c r="E31" s="38">
        <v>1214</v>
      </c>
      <c r="F31" s="38">
        <v>78</v>
      </c>
      <c r="G31" s="38">
        <v>0</v>
      </c>
      <c r="H31" s="38">
        <v>27</v>
      </c>
      <c r="I31" s="38">
        <f t="shared" si="15"/>
        <v>477</v>
      </c>
      <c r="J31" s="38">
        <v>397</v>
      </c>
      <c r="K31" s="38">
        <v>70</v>
      </c>
      <c r="L31" s="38">
        <v>0</v>
      </c>
      <c r="M31" s="38">
        <v>10</v>
      </c>
      <c r="N31" s="38">
        <f t="shared" si="16"/>
        <v>842</v>
      </c>
      <c r="O31" s="38">
        <f t="shared" si="12"/>
        <v>817</v>
      </c>
      <c r="P31" s="38">
        <f t="shared" si="13"/>
        <v>8</v>
      </c>
      <c r="Q31" s="38">
        <f t="shared" si="14"/>
        <v>0</v>
      </c>
      <c r="R31" s="38">
        <f t="shared" si="17"/>
        <v>17</v>
      </c>
    </row>
    <row r="32" spans="1:18" ht="20.100000000000001" customHeight="1">
      <c r="A32" s="39" t="s">
        <v>349</v>
      </c>
      <c r="B32" s="36">
        <v>2007</v>
      </c>
      <c r="C32" s="32" t="s">
        <v>243</v>
      </c>
      <c r="D32" s="38">
        <f t="shared" si="11"/>
        <v>2189</v>
      </c>
      <c r="E32" s="38">
        <v>2157</v>
      </c>
      <c r="F32" s="38">
        <v>0</v>
      </c>
      <c r="G32" s="38">
        <v>30</v>
      </c>
      <c r="H32" s="38">
        <v>2</v>
      </c>
      <c r="I32" s="38">
        <f t="shared" si="15"/>
        <v>676</v>
      </c>
      <c r="J32" s="38">
        <v>674</v>
      </c>
      <c r="K32" s="38">
        <v>0</v>
      </c>
      <c r="L32" s="38">
        <v>0</v>
      </c>
      <c r="M32" s="38">
        <v>2</v>
      </c>
      <c r="N32" s="38">
        <f t="shared" si="16"/>
        <v>1513</v>
      </c>
      <c r="O32" s="38">
        <f t="shared" si="12"/>
        <v>1483</v>
      </c>
      <c r="P32" s="38">
        <f t="shared" si="13"/>
        <v>0</v>
      </c>
      <c r="Q32" s="38">
        <f t="shared" si="14"/>
        <v>30</v>
      </c>
      <c r="R32" s="38">
        <f t="shared" si="17"/>
        <v>0</v>
      </c>
    </row>
    <row r="33" spans="1:18" ht="20.100000000000001" customHeight="1">
      <c r="A33" s="39" t="s">
        <v>349</v>
      </c>
      <c r="B33" s="36">
        <v>2007</v>
      </c>
      <c r="C33" s="32" t="s">
        <v>248</v>
      </c>
      <c r="D33" s="38">
        <f t="shared" si="11"/>
        <v>1466</v>
      </c>
      <c r="E33" s="38">
        <v>1249</v>
      </c>
      <c r="F33" s="38">
        <v>67</v>
      </c>
      <c r="G33" s="38">
        <v>0</v>
      </c>
      <c r="H33" s="38">
        <v>150</v>
      </c>
      <c r="I33" s="38">
        <f t="shared" si="15"/>
        <v>298</v>
      </c>
      <c r="J33" s="38">
        <v>269</v>
      </c>
      <c r="K33" s="38">
        <v>18</v>
      </c>
      <c r="L33" s="38">
        <v>0</v>
      </c>
      <c r="M33" s="38">
        <v>11</v>
      </c>
      <c r="N33" s="38">
        <f t="shared" si="16"/>
        <v>1168</v>
      </c>
      <c r="O33" s="38">
        <f t="shared" si="12"/>
        <v>980</v>
      </c>
      <c r="P33" s="38">
        <f t="shared" si="13"/>
        <v>49</v>
      </c>
      <c r="Q33" s="38">
        <f t="shared" si="14"/>
        <v>0</v>
      </c>
      <c r="R33" s="38">
        <f t="shared" si="17"/>
        <v>139</v>
      </c>
    </row>
    <row r="34" spans="1:18" ht="20.100000000000001" customHeight="1">
      <c r="A34" s="39" t="s">
        <v>349</v>
      </c>
      <c r="B34" s="36">
        <v>2007</v>
      </c>
      <c r="C34" s="40" t="s">
        <v>7</v>
      </c>
      <c r="D34" s="105">
        <v>13644</v>
      </c>
      <c r="E34" s="105">
        <v>11865</v>
      </c>
      <c r="F34" s="105">
        <v>592</v>
      </c>
      <c r="G34" s="105">
        <v>58</v>
      </c>
      <c r="H34" s="105">
        <v>1129</v>
      </c>
      <c r="I34" s="105">
        <v>3969</v>
      </c>
      <c r="J34" s="105">
        <v>3370</v>
      </c>
      <c r="K34" s="105">
        <v>169</v>
      </c>
      <c r="L34" s="105">
        <v>6</v>
      </c>
      <c r="M34" s="105">
        <v>424</v>
      </c>
      <c r="N34" s="105">
        <v>9675</v>
      </c>
      <c r="O34" s="105">
        <v>8495</v>
      </c>
      <c r="P34" s="105">
        <v>423</v>
      </c>
      <c r="Q34" s="105">
        <v>52</v>
      </c>
      <c r="R34" s="105">
        <v>705</v>
      </c>
    </row>
    <row r="35" spans="1:18" ht="20.100000000000001" customHeight="1">
      <c r="A35" s="39" t="s">
        <v>350</v>
      </c>
      <c r="B35" s="36">
        <v>2008</v>
      </c>
      <c r="C35" s="32" t="s">
        <v>4</v>
      </c>
      <c r="D35" s="38">
        <f t="shared" ref="D35:D43" si="18">SUM(E35:H35)</f>
        <v>1391</v>
      </c>
      <c r="E35" s="38">
        <v>1327</v>
      </c>
      <c r="F35" s="38">
        <v>29</v>
      </c>
      <c r="G35" s="38">
        <v>15</v>
      </c>
      <c r="H35" s="38">
        <v>20</v>
      </c>
      <c r="I35" s="38">
        <f>SUM(J35:M35)</f>
        <v>226</v>
      </c>
      <c r="J35" s="38">
        <v>225</v>
      </c>
      <c r="K35" s="38">
        <v>1</v>
      </c>
      <c r="L35" s="38">
        <v>0</v>
      </c>
      <c r="M35" s="38">
        <v>0</v>
      </c>
      <c r="N35" s="38">
        <f>D35-I35</f>
        <v>1165</v>
      </c>
      <c r="O35" s="38">
        <f t="shared" ref="O35:O43" si="19">E35-J35</f>
        <v>1102</v>
      </c>
      <c r="P35" s="38">
        <f t="shared" ref="P35:P43" si="20">F35-K35</f>
        <v>28</v>
      </c>
      <c r="Q35" s="38">
        <f t="shared" ref="Q35:Q43" si="21">G35-L35</f>
        <v>15</v>
      </c>
      <c r="R35" s="38">
        <f>H35-M35</f>
        <v>20</v>
      </c>
    </row>
    <row r="36" spans="1:18" ht="20.100000000000001" customHeight="1">
      <c r="A36" s="39" t="s">
        <v>350</v>
      </c>
      <c r="B36" s="36">
        <v>2008</v>
      </c>
      <c r="C36" s="32" t="s">
        <v>5</v>
      </c>
      <c r="D36" s="38">
        <f t="shared" si="18"/>
        <v>802</v>
      </c>
      <c r="E36" s="38">
        <v>577</v>
      </c>
      <c r="F36" s="38">
        <v>71</v>
      </c>
      <c r="G36" s="38">
        <v>0</v>
      </c>
      <c r="H36" s="38">
        <v>154</v>
      </c>
      <c r="I36" s="38">
        <f t="shared" ref="I36:I43" si="22">SUM(J36:M36)</f>
        <v>254</v>
      </c>
      <c r="J36" s="38">
        <v>130</v>
      </c>
      <c r="K36" s="38">
        <v>21</v>
      </c>
      <c r="L36" s="38">
        <v>0</v>
      </c>
      <c r="M36" s="38">
        <v>103</v>
      </c>
      <c r="N36" s="38">
        <f t="shared" ref="N36:N43" si="23">D36-I36</f>
        <v>548</v>
      </c>
      <c r="O36" s="38">
        <f t="shared" si="19"/>
        <v>447</v>
      </c>
      <c r="P36" s="38">
        <f t="shared" si="20"/>
        <v>50</v>
      </c>
      <c r="Q36" s="38">
        <f t="shared" si="21"/>
        <v>0</v>
      </c>
      <c r="R36" s="38">
        <f t="shared" ref="R36:R43" si="24">H36-M36</f>
        <v>51</v>
      </c>
    </row>
    <row r="37" spans="1:18" ht="20.100000000000001" customHeight="1">
      <c r="A37" s="39" t="s">
        <v>350</v>
      </c>
      <c r="B37" s="36">
        <v>2008</v>
      </c>
      <c r="C37" s="32" t="s">
        <v>6</v>
      </c>
      <c r="D37" s="38">
        <f t="shared" si="18"/>
        <v>2657</v>
      </c>
      <c r="E37" s="38">
        <v>2303</v>
      </c>
      <c r="F37" s="38">
        <v>221</v>
      </c>
      <c r="G37" s="38">
        <v>0</v>
      </c>
      <c r="H37" s="38">
        <v>133</v>
      </c>
      <c r="I37" s="38">
        <f t="shared" si="22"/>
        <v>801</v>
      </c>
      <c r="J37" s="38">
        <v>562</v>
      </c>
      <c r="K37" s="38">
        <v>142</v>
      </c>
      <c r="L37" s="38">
        <v>0</v>
      </c>
      <c r="M37" s="38">
        <v>97</v>
      </c>
      <c r="N37" s="38">
        <f t="shared" si="23"/>
        <v>1856</v>
      </c>
      <c r="O37" s="38">
        <f t="shared" si="19"/>
        <v>1741</v>
      </c>
      <c r="P37" s="38">
        <f t="shared" si="20"/>
        <v>79</v>
      </c>
      <c r="Q37" s="38">
        <f t="shared" si="21"/>
        <v>0</v>
      </c>
      <c r="R37" s="38">
        <f t="shared" si="24"/>
        <v>36</v>
      </c>
    </row>
    <row r="38" spans="1:18" ht="20.100000000000001" customHeight="1">
      <c r="A38" s="39" t="s">
        <v>350</v>
      </c>
      <c r="B38" s="36">
        <v>2008</v>
      </c>
      <c r="C38" s="32" t="s">
        <v>244</v>
      </c>
      <c r="D38" s="38">
        <f t="shared" si="18"/>
        <v>1968</v>
      </c>
      <c r="E38" s="38">
        <v>1965</v>
      </c>
      <c r="F38" s="38">
        <v>0</v>
      </c>
      <c r="G38" s="38">
        <v>2</v>
      </c>
      <c r="H38" s="38">
        <v>1</v>
      </c>
      <c r="I38" s="38">
        <f t="shared" si="22"/>
        <v>724</v>
      </c>
      <c r="J38" s="38">
        <v>724</v>
      </c>
      <c r="K38" s="38">
        <v>0</v>
      </c>
      <c r="L38" s="38">
        <v>0</v>
      </c>
      <c r="M38" s="38">
        <v>0</v>
      </c>
      <c r="N38" s="38">
        <f t="shared" si="23"/>
        <v>1244</v>
      </c>
      <c r="O38" s="38">
        <f t="shared" si="19"/>
        <v>1241</v>
      </c>
      <c r="P38" s="38">
        <f t="shared" si="20"/>
        <v>0</v>
      </c>
      <c r="Q38" s="38">
        <f t="shared" si="21"/>
        <v>2</v>
      </c>
      <c r="R38" s="38">
        <f t="shared" si="24"/>
        <v>1</v>
      </c>
    </row>
    <row r="39" spans="1:18" ht="20.100000000000001" customHeight="1">
      <c r="A39" s="39" t="s">
        <v>350</v>
      </c>
      <c r="B39" s="36">
        <v>2008</v>
      </c>
      <c r="C39" s="32" t="s">
        <v>245</v>
      </c>
      <c r="D39" s="38">
        <f t="shared" si="18"/>
        <v>962</v>
      </c>
      <c r="E39" s="38">
        <v>899</v>
      </c>
      <c r="F39" s="38">
        <v>2</v>
      </c>
      <c r="G39" s="38">
        <v>0</v>
      </c>
      <c r="H39" s="38">
        <v>61</v>
      </c>
      <c r="I39" s="38">
        <f t="shared" si="22"/>
        <v>275</v>
      </c>
      <c r="J39" s="38">
        <v>219</v>
      </c>
      <c r="K39" s="38">
        <v>0</v>
      </c>
      <c r="L39" s="38">
        <v>0</v>
      </c>
      <c r="M39" s="38">
        <v>56</v>
      </c>
      <c r="N39" s="38">
        <f t="shared" si="23"/>
        <v>687</v>
      </c>
      <c r="O39" s="38">
        <f t="shared" si="19"/>
        <v>680</v>
      </c>
      <c r="P39" s="38">
        <f t="shared" si="20"/>
        <v>2</v>
      </c>
      <c r="Q39" s="38">
        <f t="shared" si="21"/>
        <v>0</v>
      </c>
      <c r="R39" s="38">
        <f t="shared" si="24"/>
        <v>5</v>
      </c>
    </row>
    <row r="40" spans="1:18" ht="20.100000000000001" customHeight="1">
      <c r="A40" s="39" t="s">
        <v>350</v>
      </c>
      <c r="B40" s="36">
        <v>2008</v>
      </c>
      <c r="C40" s="32" t="s">
        <v>246</v>
      </c>
      <c r="D40" s="38">
        <f t="shared" si="18"/>
        <v>890</v>
      </c>
      <c r="E40" s="38">
        <v>859</v>
      </c>
      <c r="F40" s="38">
        <v>18</v>
      </c>
      <c r="G40" s="38">
        <v>13</v>
      </c>
      <c r="H40" s="38">
        <v>0</v>
      </c>
      <c r="I40" s="38">
        <f t="shared" si="22"/>
        <v>238</v>
      </c>
      <c r="J40" s="38">
        <v>221</v>
      </c>
      <c r="K40" s="38">
        <v>17</v>
      </c>
      <c r="L40" s="38">
        <v>0</v>
      </c>
      <c r="M40" s="38">
        <v>0</v>
      </c>
      <c r="N40" s="38">
        <f t="shared" si="23"/>
        <v>652</v>
      </c>
      <c r="O40" s="38">
        <f t="shared" si="19"/>
        <v>638</v>
      </c>
      <c r="P40" s="38">
        <f t="shared" si="20"/>
        <v>1</v>
      </c>
      <c r="Q40" s="38">
        <f t="shared" si="21"/>
        <v>13</v>
      </c>
      <c r="R40" s="38">
        <f t="shared" si="24"/>
        <v>0</v>
      </c>
    </row>
    <row r="41" spans="1:18" ht="20.100000000000001" customHeight="1">
      <c r="A41" s="39" t="s">
        <v>350</v>
      </c>
      <c r="B41" s="36">
        <v>2008</v>
      </c>
      <c r="C41" s="32" t="s">
        <v>247</v>
      </c>
      <c r="D41" s="38">
        <f t="shared" si="18"/>
        <v>1319</v>
      </c>
      <c r="E41" s="38">
        <v>1306</v>
      </c>
      <c r="F41" s="38">
        <v>3</v>
      </c>
      <c r="G41" s="38">
        <v>0</v>
      </c>
      <c r="H41" s="38">
        <v>10</v>
      </c>
      <c r="I41" s="38">
        <f t="shared" si="22"/>
        <v>477</v>
      </c>
      <c r="J41" s="38">
        <v>467</v>
      </c>
      <c r="K41" s="38">
        <v>0</v>
      </c>
      <c r="L41" s="38">
        <v>0</v>
      </c>
      <c r="M41" s="38">
        <v>10</v>
      </c>
      <c r="N41" s="38">
        <f t="shared" si="23"/>
        <v>842</v>
      </c>
      <c r="O41" s="38">
        <f t="shared" si="19"/>
        <v>839</v>
      </c>
      <c r="P41" s="38">
        <f t="shared" si="20"/>
        <v>3</v>
      </c>
      <c r="Q41" s="38">
        <f t="shared" si="21"/>
        <v>0</v>
      </c>
      <c r="R41" s="38">
        <f t="shared" si="24"/>
        <v>0</v>
      </c>
    </row>
    <row r="42" spans="1:18" ht="20.100000000000001" customHeight="1">
      <c r="A42" s="39" t="s">
        <v>350</v>
      </c>
      <c r="B42" s="36">
        <v>2008</v>
      </c>
      <c r="C42" s="32" t="s">
        <v>243</v>
      </c>
      <c r="D42" s="38">
        <f t="shared" si="18"/>
        <v>2189</v>
      </c>
      <c r="E42" s="38">
        <v>2187</v>
      </c>
      <c r="F42" s="38">
        <v>0</v>
      </c>
      <c r="G42" s="38">
        <v>0</v>
      </c>
      <c r="H42" s="38">
        <v>2</v>
      </c>
      <c r="I42" s="38">
        <f t="shared" si="22"/>
        <v>676</v>
      </c>
      <c r="J42" s="38">
        <v>674</v>
      </c>
      <c r="K42" s="38">
        <v>0</v>
      </c>
      <c r="L42" s="38">
        <v>0</v>
      </c>
      <c r="M42" s="38">
        <v>2</v>
      </c>
      <c r="N42" s="38">
        <f t="shared" si="23"/>
        <v>1513</v>
      </c>
      <c r="O42" s="38">
        <f t="shared" si="19"/>
        <v>1513</v>
      </c>
      <c r="P42" s="38">
        <f t="shared" si="20"/>
        <v>0</v>
      </c>
      <c r="Q42" s="38">
        <f t="shared" si="21"/>
        <v>0</v>
      </c>
      <c r="R42" s="38">
        <f t="shared" si="24"/>
        <v>0</v>
      </c>
    </row>
    <row r="43" spans="1:18" ht="20.100000000000001" customHeight="1">
      <c r="A43" s="39" t="s">
        <v>350</v>
      </c>
      <c r="B43" s="36">
        <v>2008</v>
      </c>
      <c r="C43" s="32" t="s">
        <v>248</v>
      </c>
      <c r="D43" s="38">
        <f t="shared" si="18"/>
        <v>1466</v>
      </c>
      <c r="E43" s="38">
        <v>1305</v>
      </c>
      <c r="F43" s="38">
        <v>40</v>
      </c>
      <c r="G43" s="38">
        <v>0</v>
      </c>
      <c r="H43" s="38">
        <v>121</v>
      </c>
      <c r="I43" s="38">
        <f t="shared" si="22"/>
        <v>298</v>
      </c>
      <c r="J43" s="38">
        <v>251</v>
      </c>
      <c r="K43" s="38">
        <v>17</v>
      </c>
      <c r="L43" s="38">
        <v>0</v>
      </c>
      <c r="M43" s="38">
        <v>30</v>
      </c>
      <c r="N43" s="38">
        <f t="shared" si="23"/>
        <v>1168</v>
      </c>
      <c r="O43" s="38">
        <f t="shared" si="19"/>
        <v>1054</v>
      </c>
      <c r="P43" s="38">
        <f t="shared" si="20"/>
        <v>23</v>
      </c>
      <c r="Q43" s="38">
        <f t="shared" si="21"/>
        <v>0</v>
      </c>
      <c r="R43" s="38">
        <f t="shared" si="24"/>
        <v>91</v>
      </c>
    </row>
    <row r="44" spans="1:18" ht="20.100000000000001" customHeight="1">
      <c r="A44" s="39" t="s">
        <v>350</v>
      </c>
      <c r="B44" s="36">
        <v>2008</v>
      </c>
      <c r="C44" s="40" t="s">
        <v>7</v>
      </c>
      <c r="D44" s="105">
        <v>13644</v>
      </c>
      <c r="E44" s="105">
        <v>12728</v>
      </c>
      <c r="F44" s="105">
        <v>384</v>
      </c>
      <c r="G44" s="105">
        <v>30</v>
      </c>
      <c r="H44" s="105">
        <v>502</v>
      </c>
      <c r="I44" s="105">
        <v>3969</v>
      </c>
      <c r="J44" s="105">
        <v>3473</v>
      </c>
      <c r="K44" s="105">
        <v>198</v>
      </c>
      <c r="L44" s="105">
        <v>0</v>
      </c>
      <c r="M44" s="105">
        <v>298</v>
      </c>
      <c r="N44" s="105">
        <v>9675</v>
      </c>
      <c r="O44" s="105">
        <v>9255</v>
      </c>
      <c r="P44" s="105">
        <v>186</v>
      </c>
      <c r="Q44" s="105">
        <v>30</v>
      </c>
      <c r="R44" s="105">
        <v>204</v>
      </c>
    </row>
    <row r="45" spans="1:18" ht="20.100000000000001" customHeight="1">
      <c r="A45" s="39" t="s">
        <v>351</v>
      </c>
      <c r="B45" s="36">
        <v>2009</v>
      </c>
      <c r="C45" s="32" t="s">
        <v>4</v>
      </c>
      <c r="D45" s="38">
        <f t="shared" ref="D45:D53" si="25">SUM(E45:H45)</f>
        <v>1391</v>
      </c>
      <c r="E45" s="38">
        <v>1174</v>
      </c>
      <c r="F45" s="38">
        <v>11</v>
      </c>
      <c r="G45" s="38">
        <v>2</v>
      </c>
      <c r="H45" s="38">
        <v>204</v>
      </c>
      <c r="I45" s="38">
        <f>SUM(J45:M45)</f>
        <v>226</v>
      </c>
      <c r="J45" s="38">
        <v>226</v>
      </c>
      <c r="K45" s="38">
        <v>0</v>
      </c>
      <c r="L45" s="38">
        <v>0</v>
      </c>
      <c r="M45" s="38">
        <v>0</v>
      </c>
      <c r="N45" s="38">
        <f>D45-I45</f>
        <v>1165</v>
      </c>
      <c r="O45" s="38">
        <f t="shared" ref="O45:O53" si="26">E45-J45</f>
        <v>948</v>
      </c>
      <c r="P45" s="38">
        <f t="shared" ref="P45:P53" si="27">F45-K45</f>
        <v>11</v>
      </c>
      <c r="Q45" s="38">
        <f t="shared" ref="Q45:Q53" si="28">G45-L45</f>
        <v>2</v>
      </c>
      <c r="R45" s="38">
        <f>H45-M45</f>
        <v>204</v>
      </c>
    </row>
    <row r="46" spans="1:18" ht="20.100000000000001" customHeight="1">
      <c r="A46" s="39" t="s">
        <v>351</v>
      </c>
      <c r="B46" s="36">
        <v>2009</v>
      </c>
      <c r="C46" s="32" t="s">
        <v>5</v>
      </c>
      <c r="D46" s="38">
        <f t="shared" si="25"/>
        <v>802</v>
      </c>
      <c r="E46" s="38">
        <v>559</v>
      </c>
      <c r="F46" s="38">
        <v>21</v>
      </c>
      <c r="G46" s="38">
        <v>0</v>
      </c>
      <c r="H46" s="38">
        <v>222</v>
      </c>
      <c r="I46" s="38">
        <f t="shared" ref="I46:I53" si="29">SUM(J46:M46)</f>
        <v>254</v>
      </c>
      <c r="J46" s="38">
        <v>127</v>
      </c>
      <c r="K46" s="38">
        <v>5</v>
      </c>
      <c r="L46" s="38">
        <v>0</v>
      </c>
      <c r="M46" s="38">
        <v>122</v>
      </c>
      <c r="N46" s="38">
        <f t="shared" ref="N46:N53" si="30">D46-I46</f>
        <v>548</v>
      </c>
      <c r="O46" s="38">
        <f t="shared" si="26"/>
        <v>432</v>
      </c>
      <c r="P46" s="38">
        <f t="shared" si="27"/>
        <v>16</v>
      </c>
      <c r="Q46" s="38">
        <f t="shared" si="28"/>
        <v>0</v>
      </c>
      <c r="R46" s="38">
        <f t="shared" ref="R46:R53" si="31">H46-M46</f>
        <v>100</v>
      </c>
    </row>
    <row r="47" spans="1:18" ht="20.100000000000001" customHeight="1">
      <c r="A47" s="39" t="s">
        <v>351</v>
      </c>
      <c r="B47" s="36">
        <v>2009</v>
      </c>
      <c r="C47" s="32" t="s">
        <v>6</v>
      </c>
      <c r="D47" s="38">
        <f t="shared" si="25"/>
        <v>2657</v>
      </c>
      <c r="E47" s="38">
        <v>2027</v>
      </c>
      <c r="F47" s="38">
        <v>342</v>
      </c>
      <c r="G47" s="38">
        <v>0</v>
      </c>
      <c r="H47" s="38">
        <v>288</v>
      </c>
      <c r="I47" s="38">
        <f t="shared" si="29"/>
        <v>801</v>
      </c>
      <c r="J47" s="38">
        <v>541</v>
      </c>
      <c r="K47" s="38">
        <v>69</v>
      </c>
      <c r="L47" s="38">
        <v>0</v>
      </c>
      <c r="M47" s="38">
        <v>191</v>
      </c>
      <c r="N47" s="38">
        <f t="shared" si="30"/>
        <v>1856</v>
      </c>
      <c r="O47" s="38">
        <f t="shared" si="26"/>
        <v>1486</v>
      </c>
      <c r="P47" s="38">
        <f t="shared" si="27"/>
        <v>273</v>
      </c>
      <c r="Q47" s="38">
        <f t="shared" si="28"/>
        <v>0</v>
      </c>
      <c r="R47" s="38">
        <f t="shared" si="31"/>
        <v>97</v>
      </c>
    </row>
    <row r="48" spans="1:18" ht="20.100000000000001" customHeight="1">
      <c r="A48" s="39" t="s">
        <v>351</v>
      </c>
      <c r="B48" s="36">
        <v>2009</v>
      </c>
      <c r="C48" s="32" t="s">
        <v>244</v>
      </c>
      <c r="D48" s="38">
        <f t="shared" si="25"/>
        <v>1968</v>
      </c>
      <c r="E48" s="38">
        <v>1957</v>
      </c>
      <c r="F48" s="38">
        <v>1</v>
      </c>
      <c r="G48" s="38">
        <v>8</v>
      </c>
      <c r="H48" s="38">
        <v>2</v>
      </c>
      <c r="I48" s="38">
        <f t="shared" si="29"/>
        <v>724</v>
      </c>
      <c r="J48" s="38">
        <v>724</v>
      </c>
      <c r="K48" s="38">
        <v>0</v>
      </c>
      <c r="L48" s="38">
        <v>0</v>
      </c>
      <c r="M48" s="38">
        <v>0</v>
      </c>
      <c r="N48" s="38">
        <f t="shared" si="30"/>
        <v>1244</v>
      </c>
      <c r="O48" s="38">
        <f t="shared" si="26"/>
        <v>1233</v>
      </c>
      <c r="P48" s="38">
        <f t="shared" si="27"/>
        <v>1</v>
      </c>
      <c r="Q48" s="38">
        <f t="shared" si="28"/>
        <v>8</v>
      </c>
      <c r="R48" s="38">
        <f t="shared" si="31"/>
        <v>2</v>
      </c>
    </row>
    <row r="49" spans="1:18" ht="20.100000000000001" customHeight="1">
      <c r="A49" s="39" t="s">
        <v>351</v>
      </c>
      <c r="B49" s="36">
        <v>2009</v>
      </c>
      <c r="C49" s="32" t="s">
        <v>245</v>
      </c>
      <c r="D49" s="38">
        <f t="shared" si="25"/>
        <v>962</v>
      </c>
      <c r="E49" s="38">
        <v>897</v>
      </c>
      <c r="F49" s="38">
        <v>0</v>
      </c>
      <c r="G49" s="38">
        <v>2</v>
      </c>
      <c r="H49" s="38">
        <v>63</v>
      </c>
      <c r="I49" s="38">
        <f t="shared" si="29"/>
        <v>275</v>
      </c>
      <c r="J49" s="38">
        <v>219</v>
      </c>
      <c r="K49" s="38">
        <v>0</v>
      </c>
      <c r="L49" s="38">
        <v>0</v>
      </c>
      <c r="M49" s="38">
        <v>56</v>
      </c>
      <c r="N49" s="38">
        <f t="shared" si="30"/>
        <v>687</v>
      </c>
      <c r="O49" s="38">
        <f t="shared" si="26"/>
        <v>678</v>
      </c>
      <c r="P49" s="38">
        <f t="shared" si="27"/>
        <v>0</v>
      </c>
      <c r="Q49" s="38">
        <f t="shared" si="28"/>
        <v>2</v>
      </c>
      <c r="R49" s="38">
        <f t="shared" si="31"/>
        <v>7</v>
      </c>
    </row>
    <row r="50" spans="1:18" ht="20.100000000000001" customHeight="1">
      <c r="A50" s="39" t="s">
        <v>351</v>
      </c>
      <c r="B50" s="36">
        <v>2009</v>
      </c>
      <c r="C50" s="32" t="s">
        <v>246</v>
      </c>
      <c r="D50" s="38">
        <f t="shared" si="25"/>
        <v>890</v>
      </c>
      <c r="E50" s="38">
        <v>788</v>
      </c>
      <c r="F50" s="38">
        <v>0</v>
      </c>
      <c r="G50" s="38">
        <v>36</v>
      </c>
      <c r="H50" s="38">
        <v>66</v>
      </c>
      <c r="I50" s="38">
        <f t="shared" si="29"/>
        <v>238</v>
      </c>
      <c r="J50" s="38">
        <v>221</v>
      </c>
      <c r="K50" s="38">
        <v>0</v>
      </c>
      <c r="L50" s="38">
        <v>0</v>
      </c>
      <c r="M50" s="38">
        <v>17</v>
      </c>
      <c r="N50" s="38">
        <f t="shared" si="30"/>
        <v>652</v>
      </c>
      <c r="O50" s="38">
        <f t="shared" si="26"/>
        <v>567</v>
      </c>
      <c r="P50" s="38">
        <f t="shared" si="27"/>
        <v>0</v>
      </c>
      <c r="Q50" s="38">
        <f t="shared" si="28"/>
        <v>36</v>
      </c>
      <c r="R50" s="38">
        <f t="shared" si="31"/>
        <v>49</v>
      </c>
    </row>
    <row r="51" spans="1:18" ht="20.100000000000001" customHeight="1">
      <c r="A51" s="39" t="s">
        <v>351</v>
      </c>
      <c r="B51" s="36">
        <v>2009</v>
      </c>
      <c r="C51" s="32" t="s">
        <v>247</v>
      </c>
      <c r="D51" s="38">
        <f t="shared" si="25"/>
        <v>1319</v>
      </c>
      <c r="E51" s="38">
        <v>1300</v>
      </c>
      <c r="F51" s="38">
        <v>6</v>
      </c>
      <c r="G51" s="38">
        <v>0</v>
      </c>
      <c r="H51" s="38">
        <v>13</v>
      </c>
      <c r="I51" s="38">
        <f t="shared" si="29"/>
        <v>477</v>
      </c>
      <c r="J51" s="38">
        <v>466</v>
      </c>
      <c r="K51" s="38">
        <v>2</v>
      </c>
      <c r="L51" s="38">
        <v>0</v>
      </c>
      <c r="M51" s="38">
        <v>9</v>
      </c>
      <c r="N51" s="38">
        <f t="shared" si="30"/>
        <v>842</v>
      </c>
      <c r="O51" s="38">
        <f t="shared" si="26"/>
        <v>834</v>
      </c>
      <c r="P51" s="38">
        <f t="shared" si="27"/>
        <v>4</v>
      </c>
      <c r="Q51" s="38">
        <f t="shared" si="28"/>
        <v>0</v>
      </c>
      <c r="R51" s="38">
        <f t="shared" si="31"/>
        <v>4</v>
      </c>
    </row>
    <row r="52" spans="1:18" ht="20.100000000000001" customHeight="1">
      <c r="A52" s="39" t="s">
        <v>351</v>
      </c>
      <c r="B52" s="36">
        <v>2009</v>
      </c>
      <c r="C52" s="32" t="s">
        <v>243</v>
      </c>
      <c r="D52" s="38">
        <f t="shared" si="25"/>
        <v>2189</v>
      </c>
      <c r="E52" s="38">
        <v>2187</v>
      </c>
      <c r="F52" s="38">
        <v>0</v>
      </c>
      <c r="G52" s="38">
        <v>0</v>
      </c>
      <c r="H52" s="38">
        <v>2</v>
      </c>
      <c r="I52" s="38">
        <f t="shared" si="29"/>
        <v>676</v>
      </c>
      <c r="J52" s="38">
        <v>674</v>
      </c>
      <c r="K52" s="38">
        <v>0</v>
      </c>
      <c r="L52" s="38">
        <v>0</v>
      </c>
      <c r="M52" s="38">
        <v>2</v>
      </c>
      <c r="N52" s="38">
        <f t="shared" si="30"/>
        <v>1513</v>
      </c>
      <c r="O52" s="38">
        <f t="shared" si="26"/>
        <v>1513</v>
      </c>
      <c r="P52" s="38">
        <f t="shared" si="27"/>
        <v>0</v>
      </c>
      <c r="Q52" s="38">
        <f t="shared" si="28"/>
        <v>0</v>
      </c>
      <c r="R52" s="38">
        <f t="shared" si="31"/>
        <v>0</v>
      </c>
    </row>
    <row r="53" spans="1:18" ht="20.100000000000001" customHeight="1">
      <c r="A53" s="39" t="s">
        <v>351</v>
      </c>
      <c r="B53" s="36">
        <v>2009</v>
      </c>
      <c r="C53" s="32" t="s">
        <v>248</v>
      </c>
      <c r="D53" s="38">
        <f t="shared" si="25"/>
        <v>1466</v>
      </c>
      <c r="E53" s="38">
        <v>1385</v>
      </c>
      <c r="F53" s="38">
        <v>40</v>
      </c>
      <c r="G53" s="38">
        <v>0</v>
      </c>
      <c r="H53" s="38">
        <v>41</v>
      </c>
      <c r="I53" s="38">
        <f t="shared" si="29"/>
        <v>298</v>
      </c>
      <c r="J53" s="38">
        <v>284</v>
      </c>
      <c r="K53" s="38">
        <v>5</v>
      </c>
      <c r="L53" s="38">
        <v>0</v>
      </c>
      <c r="M53" s="38">
        <v>9</v>
      </c>
      <c r="N53" s="38">
        <f t="shared" si="30"/>
        <v>1168</v>
      </c>
      <c r="O53" s="38">
        <f t="shared" si="26"/>
        <v>1101</v>
      </c>
      <c r="P53" s="38">
        <f t="shared" si="27"/>
        <v>35</v>
      </c>
      <c r="Q53" s="38">
        <f t="shared" si="28"/>
        <v>0</v>
      </c>
      <c r="R53" s="38">
        <f t="shared" si="31"/>
        <v>32</v>
      </c>
    </row>
    <row r="54" spans="1:18" ht="20.100000000000001" customHeight="1">
      <c r="A54" s="39" t="s">
        <v>351</v>
      </c>
      <c r="B54" s="36">
        <v>2009</v>
      </c>
      <c r="C54" s="40" t="s">
        <v>7</v>
      </c>
      <c r="D54" s="105">
        <v>13644</v>
      </c>
      <c r="E54" s="105">
        <v>12274</v>
      </c>
      <c r="F54" s="105">
        <v>421</v>
      </c>
      <c r="G54" s="105">
        <v>48</v>
      </c>
      <c r="H54" s="105">
        <v>901</v>
      </c>
      <c r="I54" s="105">
        <v>3969</v>
      </c>
      <c r="J54" s="105">
        <v>3482</v>
      </c>
      <c r="K54" s="105">
        <v>81</v>
      </c>
      <c r="L54" s="105">
        <v>0</v>
      </c>
      <c r="M54" s="105">
        <v>406</v>
      </c>
      <c r="N54" s="105">
        <v>9675</v>
      </c>
      <c r="O54" s="105">
        <v>8792</v>
      </c>
      <c r="P54" s="105">
        <v>340</v>
      </c>
      <c r="Q54" s="105">
        <v>48</v>
      </c>
      <c r="R54" s="105">
        <v>495</v>
      </c>
    </row>
    <row r="55" spans="1:18" ht="20.100000000000001" customHeight="1">
      <c r="A55" s="39" t="s">
        <v>352</v>
      </c>
      <c r="B55" s="36">
        <v>2010</v>
      </c>
      <c r="C55" s="32" t="s">
        <v>4</v>
      </c>
      <c r="D55" s="38">
        <f t="shared" ref="D55:D67" si="32">SUM(E55:H55)</f>
        <v>1327</v>
      </c>
      <c r="E55" s="38">
        <v>1270</v>
      </c>
      <c r="F55" s="38">
        <v>6</v>
      </c>
      <c r="G55" s="38">
        <v>8</v>
      </c>
      <c r="H55" s="38">
        <v>43</v>
      </c>
      <c r="I55" s="38">
        <f>SUM(J55:M55)</f>
        <v>240</v>
      </c>
      <c r="J55" s="38">
        <v>239</v>
      </c>
      <c r="K55" s="38">
        <v>1</v>
      </c>
      <c r="L55" s="38">
        <v>0</v>
      </c>
      <c r="M55" s="38">
        <v>0</v>
      </c>
      <c r="N55" s="38">
        <f>D55-I55</f>
        <v>1087</v>
      </c>
      <c r="O55" s="38">
        <f t="shared" ref="O55:O63" si="33">E55-J55</f>
        <v>1031</v>
      </c>
      <c r="P55" s="38">
        <f t="shared" ref="P55:P63" si="34">F55-K55</f>
        <v>5</v>
      </c>
      <c r="Q55" s="38">
        <f t="shared" ref="Q55:Q63" si="35">G55-L55</f>
        <v>8</v>
      </c>
      <c r="R55" s="38">
        <f>H55-M55</f>
        <v>43</v>
      </c>
    </row>
    <row r="56" spans="1:18" ht="20.100000000000001" customHeight="1">
      <c r="A56" s="39" t="s">
        <v>352</v>
      </c>
      <c r="B56" s="36">
        <v>2010</v>
      </c>
      <c r="C56" s="32" t="s">
        <v>5</v>
      </c>
      <c r="D56" s="38">
        <f t="shared" si="32"/>
        <v>745</v>
      </c>
      <c r="E56" s="38">
        <v>671</v>
      </c>
      <c r="F56" s="38">
        <v>17</v>
      </c>
      <c r="G56" s="38">
        <v>0</v>
      </c>
      <c r="H56" s="38">
        <v>57</v>
      </c>
      <c r="I56" s="38">
        <f t="shared" ref="I56:I67" si="36">SUM(J56:M56)</f>
        <v>201</v>
      </c>
      <c r="J56" s="38">
        <v>159</v>
      </c>
      <c r="K56" s="38">
        <v>10</v>
      </c>
      <c r="L56" s="38">
        <v>0</v>
      </c>
      <c r="M56" s="38">
        <v>32</v>
      </c>
      <c r="N56" s="38">
        <f t="shared" ref="N56:N63" si="37">D56-I56</f>
        <v>544</v>
      </c>
      <c r="O56" s="38">
        <f t="shared" si="33"/>
        <v>512</v>
      </c>
      <c r="P56" s="38">
        <f t="shared" si="34"/>
        <v>7</v>
      </c>
      <c r="Q56" s="38">
        <f t="shared" si="35"/>
        <v>0</v>
      </c>
      <c r="R56" s="38">
        <f t="shared" ref="R56:R63" si="38">H56-M56</f>
        <v>25</v>
      </c>
    </row>
    <row r="57" spans="1:18" ht="20.100000000000001" customHeight="1">
      <c r="A57" s="39" t="s">
        <v>352</v>
      </c>
      <c r="B57" s="36">
        <v>2010</v>
      </c>
      <c r="C57" s="32" t="s">
        <v>6</v>
      </c>
      <c r="D57" s="38">
        <f t="shared" si="32"/>
        <v>2517</v>
      </c>
      <c r="E57" s="38">
        <v>2080</v>
      </c>
      <c r="F57" s="38">
        <v>166</v>
      </c>
      <c r="G57" s="38">
        <v>0</v>
      </c>
      <c r="H57" s="38">
        <v>271</v>
      </c>
      <c r="I57" s="38">
        <f t="shared" si="36"/>
        <v>766</v>
      </c>
      <c r="J57" s="38">
        <v>584</v>
      </c>
      <c r="K57" s="38">
        <v>41</v>
      </c>
      <c r="L57" s="38">
        <v>0</v>
      </c>
      <c r="M57" s="38">
        <v>141</v>
      </c>
      <c r="N57" s="38">
        <f t="shared" si="37"/>
        <v>1751</v>
      </c>
      <c r="O57" s="38">
        <f t="shared" si="33"/>
        <v>1496</v>
      </c>
      <c r="P57" s="38">
        <f t="shared" si="34"/>
        <v>125</v>
      </c>
      <c r="Q57" s="38">
        <f t="shared" si="35"/>
        <v>0</v>
      </c>
      <c r="R57" s="38">
        <f t="shared" si="38"/>
        <v>130</v>
      </c>
    </row>
    <row r="58" spans="1:18" ht="20.100000000000001" customHeight="1">
      <c r="A58" s="39" t="s">
        <v>352</v>
      </c>
      <c r="B58" s="36">
        <v>2010</v>
      </c>
      <c r="C58" s="32" t="s">
        <v>244</v>
      </c>
      <c r="D58" s="38">
        <f t="shared" si="32"/>
        <v>1926</v>
      </c>
      <c r="E58" s="38">
        <v>1917</v>
      </c>
      <c r="F58" s="38">
        <v>0</v>
      </c>
      <c r="G58" s="38">
        <v>8</v>
      </c>
      <c r="H58" s="38">
        <v>1</v>
      </c>
      <c r="I58" s="38">
        <f t="shared" si="36"/>
        <v>671</v>
      </c>
      <c r="J58" s="38">
        <v>671</v>
      </c>
      <c r="K58" s="38">
        <v>0</v>
      </c>
      <c r="L58" s="38">
        <v>0</v>
      </c>
      <c r="M58" s="38">
        <v>0</v>
      </c>
      <c r="N58" s="38">
        <f t="shared" si="37"/>
        <v>1255</v>
      </c>
      <c r="O58" s="38">
        <f t="shared" si="33"/>
        <v>1246</v>
      </c>
      <c r="P58" s="38">
        <f t="shared" si="34"/>
        <v>0</v>
      </c>
      <c r="Q58" s="38">
        <f t="shared" si="35"/>
        <v>8</v>
      </c>
      <c r="R58" s="38">
        <f t="shared" si="38"/>
        <v>1</v>
      </c>
    </row>
    <row r="59" spans="1:18" ht="20.100000000000001" customHeight="1">
      <c r="A59" s="39" t="s">
        <v>352</v>
      </c>
      <c r="B59" s="36">
        <v>2010</v>
      </c>
      <c r="C59" s="32" t="s">
        <v>245</v>
      </c>
      <c r="D59" s="38">
        <f t="shared" si="32"/>
        <v>968</v>
      </c>
      <c r="E59" s="38">
        <v>967</v>
      </c>
      <c r="F59" s="38">
        <v>1</v>
      </c>
      <c r="G59" s="38">
        <v>0</v>
      </c>
      <c r="H59" s="38">
        <v>0</v>
      </c>
      <c r="I59" s="38">
        <f t="shared" si="36"/>
        <v>290</v>
      </c>
      <c r="J59" s="38">
        <v>289</v>
      </c>
      <c r="K59" s="38">
        <v>1</v>
      </c>
      <c r="L59" s="38">
        <v>0</v>
      </c>
      <c r="M59" s="38">
        <v>0</v>
      </c>
      <c r="N59" s="38">
        <f t="shared" si="37"/>
        <v>678</v>
      </c>
      <c r="O59" s="38">
        <f t="shared" si="33"/>
        <v>678</v>
      </c>
      <c r="P59" s="38">
        <f t="shared" si="34"/>
        <v>0</v>
      </c>
      <c r="Q59" s="38">
        <f t="shared" si="35"/>
        <v>0</v>
      </c>
      <c r="R59" s="38">
        <f t="shared" si="38"/>
        <v>0</v>
      </c>
    </row>
    <row r="60" spans="1:18" ht="20.100000000000001" customHeight="1">
      <c r="A60" s="39" t="s">
        <v>352</v>
      </c>
      <c r="B60" s="36">
        <v>2010</v>
      </c>
      <c r="C60" s="32" t="s">
        <v>249</v>
      </c>
      <c r="D60" s="38">
        <f t="shared" si="32"/>
        <v>524</v>
      </c>
      <c r="E60" s="38">
        <v>524</v>
      </c>
      <c r="F60" s="38">
        <v>0</v>
      </c>
      <c r="G60" s="38">
        <v>0</v>
      </c>
      <c r="H60" s="38">
        <v>0</v>
      </c>
      <c r="I60" s="38">
        <f t="shared" si="36"/>
        <v>117</v>
      </c>
      <c r="J60" s="38">
        <v>117</v>
      </c>
      <c r="K60" s="38">
        <v>0</v>
      </c>
      <c r="L60" s="38">
        <v>0</v>
      </c>
      <c r="M60" s="38">
        <v>0</v>
      </c>
      <c r="N60" s="38">
        <f t="shared" si="37"/>
        <v>407</v>
      </c>
      <c r="O60" s="38">
        <f t="shared" si="33"/>
        <v>407</v>
      </c>
      <c r="P60" s="38">
        <f t="shared" si="34"/>
        <v>0</v>
      </c>
      <c r="Q60" s="38">
        <f t="shared" si="35"/>
        <v>0</v>
      </c>
      <c r="R60" s="38">
        <f t="shared" si="38"/>
        <v>0</v>
      </c>
    </row>
    <row r="61" spans="1:18" ht="20.100000000000001" customHeight="1">
      <c r="A61" s="39" t="s">
        <v>352</v>
      </c>
      <c r="B61" s="36">
        <v>2010</v>
      </c>
      <c r="C61" s="32" t="s">
        <v>246</v>
      </c>
      <c r="D61" s="38">
        <f t="shared" si="32"/>
        <v>885</v>
      </c>
      <c r="E61" s="38">
        <v>824</v>
      </c>
      <c r="F61" s="38">
        <v>0</v>
      </c>
      <c r="G61" s="38">
        <v>49</v>
      </c>
      <c r="H61" s="38">
        <v>12</v>
      </c>
      <c r="I61" s="38">
        <f t="shared" si="36"/>
        <v>210</v>
      </c>
      <c r="J61" s="38">
        <v>209</v>
      </c>
      <c r="K61" s="38">
        <v>0</v>
      </c>
      <c r="L61" s="38">
        <v>0</v>
      </c>
      <c r="M61" s="38">
        <v>1</v>
      </c>
      <c r="N61" s="38">
        <f t="shared" si="37"/>
        <v>675</v>
      </c>
      <c r="O61" s="38">
        <f t="shared" si="33"/>
        <v>615</v>
      </c>
      <c r="P61" s="38">
        <f t="shared" si="34"/>
        <v>0</v>
      </c>
      <c r="Q61" s="38">
        <f t="shared" si="35"/>
        <v>49</v>
      </c>
      <c r="R61" s="38">
        <f t="shared" si="38"/>
        <v>11</v>
      </c>
    </row>
    <row r="62" spans="1:18" ht="20.100000000000001" customHeight="1">
      <c r="A62" s="39" t="s">
        <v>352</v>
      </c>
      <c r="B62" s="36">
        <v>2010</v>
      </c>
      <c r="C62" s="32" t="s">
        <v>250</v>
      </c>
      <c r="D62" s="38">
        <f t="shared" si="32"/>
        <v>1382</v>
      </c>
      <c r="E62" s="38">
        <v>1381</v>
      </c>
      <c r="F62" s="38">
        <v>0</v>
      </c>
      <c r="G62" s="38">
        <v>0</v>
      </c>
      <c r="H62" s="38">
        <v>1</v>
      </c>
      <c r="I62" s="38">
        <f t="shared" si="36"/>
        <v>470</v>
      </c>
      <c r="J62" s="38">
        <v>469</v>
      </c>
      <c r="K62" s="38">
        <v>0</v>
      </c>
      <c r="L62" s="38">
        <v>0</v>
      </c>
      <c r="M62" s="38">
        <v>1</v>
      </c>
      <c r="N62" s="38">
        <f t="shared" si="37"/>
        <v>912</v>
      </c>
      <c r="O62" s="38">
        <f t="shared" si="33"/>
        <v>912</v>
      </c>
      <c r="P62" s="38">
        <f t="shared" si="34"/>
        <v>0</v>
      </c>
      <c r="Q62" s="38">
        <f t="shared" si="35"/>
        <v>0</v>
      </c>
      <c r="R62" s="38">
        <f t="shared" si="38"/>
        <v>0</v>
      </c>
    </row>
    <row r="63" spans="1:18" ht="20.100000000000001" customHeight="1">
      <c r="A63" s="39" t="s">
        <v>352</v>
      </c>
      <c r="B63" s="36">
        <v>2010</v>
      </c>
      <c r="C63" s="32" t="s">
        <v>251</v>
      </c>
      <c r="D63" s="38">
        <f t="shared" si="32"/>
        <v>216</v>
      </c>
      <c r="E63" s="38">
        <v>213</v>
      </c>
      <c r="F63" s="38">
        <v>2</v>
      </c>
      <c r="G63" s="38">
        <v>0</v>
      </c>
      <c r="H63" s="38">
        <v>1</v>
      </c>
      <c r="I63" s="38">
        <f t="shared" si="36"/>
        <v>53</v>
      </c>
      <c r="J63" s="38">
        <v>52</v>
      </c>
      <c r="K63" s="38">
        <v>1</v>
      </c>
      <c r="L63" s="38">
        <v>0</v>
      </c>
      <c r="M63" s="38">
        <v>0</v>
      </c>
      <c r="N63" s="38">
        <f t="shared" si="37"/>
        <v>163</v>
      </c>
      <c r="O63" s="38">
        <f t="shared" si="33"/>
        <v>161</v>
      </c>
      <c r="P63" s="38">
        <f t="shared" si="34"/>
        <v>1</v>
      </c>
      <c r="Q63" s="38">
        <f t="shared" si="35"/>
        <v>0</v>
      </c>
      <c r="R63" s="38">
        <f t="shared" si="38"/>
        <v>1</v>
      </c>
    </row>
    <row r="64" spans="1:18" ht="20.100000000000001" customHeight="1">
      <c r="A64" s="39" t="s">
        <v>352</v>
      </c>
      <c r="B64" s="36">
        <v>2010</v>
      </c>
      <c r="C64" s="32" t="s">
        <v>247</v>
      </c>
      <c r="D64" s="38">
        <f t="shared" si="32"/>
        <v>1424</v>
      </c>
      <c r="E64" s="38">
        <v>1411</v>
      </c>
      <c r="F64" s="38">
        <v>5</v>
      </c>
      <c r="G64" s="38">
        <v>0</v>
      </c>
      <c r="H64" s="38">
        <v>8</v>
      </c>
      <c r="I64" s="38">
        <f t="shared" si="36"/>
        <v>506</v>
      </c>
      <c r="J64" s="38">
        <v>499</v>
      </c>
      <c r="K64" s="38">
        <v>4</v>
      </c>
      <c r="L64" s="38">
        <v>0</v>
      </c>
      <c r="M64" s="38">
        <v>3</v>
      </c>
      <c r="N64" s="38">
        <f t="shared" ref="N64:R67" si="39">D64-I64</f>
        <v>918</v>
      </c>
      <c r="O64" s="38">
        <f t="shared" si="39"/>
        <v>912</v>
      </c>
      <c r="P64" s="38">
        <f t="shared" si="39"/>
        <v>1</v>
      </c>
      <c r="Q64" s="38">
        <f t="shared" si="39"/>
        <v>0</v>
      </c>
      <c r="R64" s="38">
        <f t="shared" si="39"/>
        <v>5</v>
      </c>
    </row>
    <row r="65" spans="1:18" ht="20.100000000000001" customHeight="1">
      <c r="A65" s="39" t="s">
        <v>352</v>
      </c>
      <c r="B65" s="36">
        <v>2010</v>
      </c>
      <c r="C65" s="32" t="s">
        <v>243</v>
      </c>
      <c r="D65" s="38">
        <f t="shared" si="32"/>
        <v>2253</v>
      </c>
      <c r="E65" s="38">
        <v>2253</v>
      </c>
      <c r="F65" s="38">
        <v>0</v>
      </c>
      <c r="G65" s="38">
        <v>0</v>
      </c>
      <c r="H65" s="38">
        <v>0</v>
      </c>
      <c r="I65" s="38">
        <f t="shared" si="36"/>
        <v>639</v>
      </c>
      <c r="J65" s="38">
        <v>639</v>
      </c>
      <c r="K65" s="38">
        <v>0</v>
      </c>
      <c r="L65" s="38">
        <v>0</v>
      </c>
      <c r="M65" s="38">
        <v>0</v>
      </c>
      <c r="N65" s="38">
        <f t="shared" si="39"/>
        <v>1614</v>
      </c>
      <c r="O65" s="38">
        <f t="shared" si="39"/>
        <v>1614</v>
      </c>
      <c r="P65" s="38">
        <f t="shared" si="39"/>
        <v>0</v>
      </c>
      <c r="Q65" s="38">
        <f t="shared" si="39"/>
        <v>0</v>
      </c>
      <c r="R65" s="38">
        <f t="shared" si="39"/>
        <v>0</v>
      </c>
    </row>
    <row r="66" spans="1:18" ht="20.100000000000001" customHeight="1">
      <c r="A66" s="39" t="s">
        <v>352</v>
      </c>
      <c r="B66" s="36">
        <v>2010</v>
      </c>
      <c r="C66" s="32" t="s">
        <v>248</v>
      </c>
      <c r="D66" s="38">
        <f t="shared" si="32"/>
        <v>1707</v>
      </c>
      <c r="E66" s="38">
        <v>1673</v>
      </c>
      <c r="F66" s="38">
        <v>25</v>
      </c>
      <c r="G66" s="38">
        <v>0</v>
      </c>
      <c r="H66" s="38">
        <v>9</v>
      </c>
      <c r="I66" s="38">
        <f t="shared" si="36"/>
        <v>382</v>
      </c>
      <c r="J66" s="38">
        <v>377</v>
      </c>
      <c r="K66" s="38">
        <v>4</v>
      </c>
      <c r="L66" s="38">
        <v>0</v>
      </c>
      <c r="M66" s="38">
        <v>1</v>
      </c>
      <c r="N66" s="38">
        <f t="shared" si="39"/>
        <v>1325</v>
      </c>
      <c r="O66" s="38">
        <f t="shared" si="39"/>
        <v>1296</v>
      </c>
      <c r="P66" s="38">
        <f t="shared" si="39"/>
        <v>21</v>
      </c>
      <c r="Q66" s="38">
        <f t="shared" si="39"/>
        <v>0</v>
      </c>
      <c r="R66" s="38">
        <f t="shared" si="39"/>
        <v>8</v>
      </c>
    </row>
    <row r="67" spans="1:18" ht="20.100000000000001" customHeight="1">
      <c r="A67" s="39" t="s">
        <v>352</v>
      </c>
      <c r="B67" s="36">
        <v>2010</v>
      </c>
      <c r="C67" s="32" t="s">
        <v>252</v>
      </c>
      <c r="D67" s="38">
        <f t="shared" si="32"/>
        <v>63</v>
      </c>
      <c r="E67" s="38">
        <v>63</v>
      </c>
      <c r="F67" s="38">
        <v>0</v>
      </c>
      <c r="G67" s="38">
        <v>0</v>
      </c>
      <c r="H67" s="38">
        <v>0</v>
      </c>
      <c r="I67" s="38">
        <f t="shared" si="36"/>
        <v>32</v>
      </c>
      <c r="J67" s="38">
        <v>32</v>
      </c>
      <c r="K67" s="38">
        <v>0</v>
      </c>
      <c r="L67" s="38">
        <v>0</v>
      </c>
      <c r="M67" s="38">
        <v>0</v>
      </c>
      <c r="N67" s="38">
        <f>D67-I67</f>
        <v>31</v>
      </c>
      <c r="O67" s="38">
        <f t="shared" si="39"/>
        <v>31</v>
      </c>
      <c r="P67" s="38">
        <f t="shared" si="39"/>
        <v>0</v>
      </c>
      <c r="Q67" s="38">
        <f t="shared" si="39"/>
        <v>0</v>
      </c>
      <c r="R67" s="38">
        <f t="shared" si="39"/>
        <v>0</v>
      </c>
    </row>
    <row r="68" spans="1:18" ht="20.100000000000001" customHeight="1">
      <c r="A68" s="39" t="s">
        <v>352</v>
      </c>
      <c r="B68" s="36">
        <v>2010</v>
      </c>
      <c r="C68" s="40" t="s">
        <v>7</v>
      </c>
      <c r="D68" s="105">
        <v>15937</v>
      </c>
      <c r="E68" s="105">
        <v>15247</v>
      </c>
      <c r="F68" s="105">
        <v>222</v>
      </c>
      <c r="G68" s="105">
        <v>65</v>
      </c>
      <c r="H68" s="105">
        <v>403</v>
      </c>
      <c r="I68" s="105">
        <v>4577</v>
      </c>
      <c r="J68" s="105">
        <v>4336</v>
      </c>
      <c r="K68" s="105">
        <v>62</v>
      </c>
      <c r="L68" s="105">
        <v>0</v>
      </c>
      <c r="M68" s="105">
        <v>179</v>
      </c>
      <c r="N68" s="105">
        <v>11360</v>
      </c>
      <c r="O68" s="105">
        <v>10911</v>
      </c>
      <c r="P68" s="105">
        <v>160</v>
      </c>
      <c r="Q68" s="105">
        <v>65</v>
      </c>
      <c r="R68" s="105">
        <v>224</v>
      </c>
    </row>
    <row r="69" spans="1:18" ht="20.100000000000001" customHeight="1">
      <c r="A69" s="39" t="s">
        <v>353</v>
      </c>
      <c r="B69" s="36">
        <v>2011</v>
      </c>
      <c r="C69" s="32" t="s">
        <v>4</v>
      </c>
      <c r="D69" s="38">
        <f t="shared" ref="D69:D81" si="40">SUM(E69:H69)</f>
        <v>1327</v>
      </c>
      <c r="E69" s="38">
        <v>1261</v>
      </c>
      <c r="F69" s="38">
        <v>15</v>
      </c>
      <c r="G69" s="38">
        <v>8</v>
      </c>
      <c r="H69" s="38">
        <v>43</v>
      </c>
      <c r="I69" s="38">
        <f>SUM(J69:M69)</f>
        <v>240</v>
      </c>
      <c r="J69" s="38">
        <v>240</v>
      </c>
      <c r="K69" s="38">
        <v>0</v>
      </c>
      <c r="L69" s="38">
        <v>0</v>
      </c>
      <c r="M69" s="38">
        <v>0</v>
      </c>
      <c r="N69" s="38">
        <f>D69-I69</f>
        <v>1087</v>
      </c>
      <c r="O69" s="38">
        <f t="shared" ref="O69:O81" si="41">E69-J69</f>
        <v>1021</v>
      </c>
      <c r="P69" s="38">
        <f t="shared" ref="P69:P81" si="42">F69-K69</f>
        <v>15</v>
      </c>
      <c r="Q69" s="38">
        <f t="shared" ref="Q69:Q81" si="43">G69-L69</f>
        <v>8</v>
      </c>
      <c r="R69" s="38">
        <f>H69-M69</f>
        <v>43</v>
      </c>
    </row>
    <row r="70" spans="1:18" ht="20.100000000000001" customHeight="1">
      <c r="A70" s="39" t="s">
        <v>353</v>
      </c>
      <c r="B70" s="36">
        <v>2011</v>
      </c>
      <c r="C70" s="32" t="s">
        <v>5</v>
      </c>
      <c r="D70" s="38">
        <f>SUM(E70:H70)</f>
        <v>745</v>
      </c>
      <c r="E70" s="38">
        <v>679</v>
      </c>
      <c r="F70" s="38">
        <v>5</v>
      </c>
      <c r="G70" s="38">
        <v>5</v>
      </c>
      <c r="H70" s="38">
        <v>56</v>
      </c>
      <c r="I70" s="38">
        <f t="shared" ref="I70:I81" si="44">SUM(J70:M70)</f>
        <v>201</v>
      </c>
      <c r="J70" s="38">
        <v>159</v>
      </c>
      <c r="K70" s="38">
        <v>5</v>
      </c>
      <c r="L70" s="38">
        <v>0</v>
      </c>
      <c r="M70" s="38">
        <v>37</v>
      </c>
      <c r="N70" s="38">
        <f t="shared" ref="N70:N77" si="45">D70-I70</f>
        <v>544</v>
      </c>
      <c r="O70" s="38">
        <f t="shared" si="41"/>
        <v>520</v>
      </c>
      <c r="P70" s="38">
        <f t="shared" si="42"/>
        <v>0</v>
      </c>
      <c r="Q70" s="38">
        <f t="shared" si="43"/>
        <v>5</v>
      </c>
      <c r="R70" s="38">
        <f t="shared" ref="R70:R77" si="46">H70-M70</f>
        <v>19</v>
      </c>
    </row>
    <row r="71" spans="1:18" ht="20.100000000000001" customHeight="1">
      <c r="A71" s="39" t="s">
        <v>353</v>
      </c>
      <c r="B71" s="36">
        <v>2011</v>
      </c>
      <c r="C71" s="32" t="s">
        <v>6</v>
      </c>
      <c r="D71" s="38">
        <f t="shared" si="40"/>
        <v>2517</v>
      </c>
      <c r="E71" s="38">
        <v>2121</v>
      </c>
      <c r="F71" s="38">
        <v>275</v>
      </c>
      <c r="G71" s="38">
        <v>0</v>
      </c>
      <c r="H71" s="38">
        <v>121</v>
      </c>
      <c r="I71" s="38">
        <f t="shared" si="44"/>
        <v>766</v>
      </c>
      <c r="J71" s="38">
        <v>553</v>
      </c>
      <c r="K71" s="38">
        <v>141</v>
      </c>
      <c r="L71" s="38">
        <v>0</v>
      </c>
      <c r="M71" s="38">
        <v>72</v>
      </c>
      <c r="N71" s="38">
        <f t="shared" si="45"/>
        <v>1751</v>
      </c>
      <c r="O71" s="38">
        <f t="shared" si="41"/>
        <v>1568</v>
      </c>
      <c r="P71" s="38">
        <f t="shared" si="42"/>
        <v>134</v>
      </c>
      <c r="Q71" s="38">
        <f t="shared" si="43"/>
        <v>0</v>
      </c>
      <c r="R71" s="38">
        <f t="shared" si="46"/>
        <v>49</v>
      </c>
    </row>
    <row r="72" spans="1:18" ht="20.100000000000001" customHeight="1">
      <c r="A72" s="39" t="s">
        <v>353</v>
      </c>
      <c r="B72" s="36">
        <v>2011</v>
      </c>
      <c r="C72" s="32" t="s">
        <v>244</v>
      </c>
      <c r="D72" s="38">
        <f t="shared" si="40"/>
        <v>1926</v>
      </c>
      <c r="E72" s="38">
        <v>1917</v>
      </c>
      <c r="F72" s="38">
        <v>0</v>
      </c>
      <c r="G72" s="38">
        <v>8</v>
      </c>
      <c r="H72" s="38">
        <v>1</v>
      </c>
      <c r="I72" s="38">
        <f t="shared" si="44"/>
        <v>671</v>
      </c>
      <c r="J72" s="38">
        <v>671</v>
      </c>
      <c r="K72" s="38">
        <v>0</v>
      </c>
      <c r="L72" s="38">
        <v>0</v>
      </c>
      <c r="M72" s="38">
        <v>0</v>
      </c>
      <c r="N72" s="38">
        <f t="shared" si="45"/>
        <v>1255</v>
      </c>
      <c r="O72" s="38">
        <f t="shared" si="41"/>
        <v>1246</v>
      </c>
      <c r="P72" s="38">
        <f t="shared" si="42"/>
        <v>0</v>
      </c>
      <c r="Q72" s="38">
        <f t="shared" si="43"/>
        <v>8</v>
      </c>
      <c r="R72" s="38">
        <f t="shared" si="46"/>
        <v>1</v>
      </c>
    </row>
    <row r="73" spans="1:18" ht="20.100000000000001" customHeight="1">
      <c r="A73" s="39" t="s">
        <v>353</v>
      </c>
      <c r="B73" s="36">
        <v>2011</v>
      </c>
      <c r="C73" s="32" t="s">
        <v>245</v>
      </c>
      <c r="D73" s="38">
        <f t="shared" si="40"/>
        <v>968</v>
      </c>
      <c r="E73" s="38">
        <v>966</v>
      </c>
      <c r="F73" s="38">
        <v>2</v>
      </c>
      <c r="G73" s="38">
        <v>0</v>
      </c>
      <c r="H73" s="38">
        <v>0</v>
      </c>
      <c r="I73" s="38">
        <f t="shared" si="44"/>
        <v>290</v>
      </c>
      <c r="J73" s="38">
        <v>288</v>
      </c>
      <c r="K73" s="38">
        <v>2</v>
      </c>
      <c r="L73" s="38">
        <v>0</v>
      </c>
      <c r="M73" s="38">
        <v>0</v>
      </c>
      <c r="N73" s="38">
        <f t="shared" si="45"/>
        <v>678</v>
      </c>
      <c r="O73" s="38">
        <f t="shared" si="41"/>
        <v>678</v>
      </c>
      <c r="P73" s="38">
        <f t="shared" si="42"/>
        <v>0</v>
      </c>
      <c r="Q73" s="38">
        <f t="shared" si="43"/>
        <v>0</v>
      </c>
      <c r="R73" s="38">
        <f t="shared" si="46"/>
        <v>0</v>
      </c>
    </row>
    <row r="74" spans="1:18" ht="20.100000000000001" customHeight="1">
      <c r="A74" s="39" t="s">
        <v>353</v>
      </c>
      <c r="B74" s="36">
        <v>2011</v>
      </c>
      <c r="C74" s="32" t="s">
        <v>249</v>
      </c>
      <c r="D74" s="38">
        <f t="shared" si="40"/>
        <v>524</v>
      </c>
      <c r="E74" s="38">
        <v>524</v>
      </c>
      <c r="F74" s="38">
        <v>0</v>
      </c>
      <c r="G74" s="38">
        <v>0</v>
      </c>
      <c r="H74" s="38">
        <v>0</v>
      </c>
      <c r="I74" s="38">
        <f t="shared" si="44"/>
        <v>117</v>
      </c>
      <c r="J74" s="38">
        <v>117</v>
      </c>
      <c r="K74" s="38">
        <v>0</v>
      </c>
      <c r="L74" s="38">
        <v>0</v>
      </c>
      <c r="M74" s="38">
        <v>0</v>
      </c>
      <c r="N74" s="38">
        <f t="shared" si="45"/>
        <v>407</v>
      </c>
      <c r="O74" s="38">
        <f t="shared" si="41"/>
        <v>407</v>
      </c>
      <c r="P74" s="38">
        <f t="shared" si="42"/>
        <v>0</v>
      </c>
      <c r="Q74" s="38">
        <f t="shared" si="43"/>
        <v>0</v>
      </c>
      <c r="R74" s="38">
        <f t="shared" si="46"/>
        <v>0</v>
      </c>
    </row>
    <row r="75" spans="1:18" ht="20.100000000000001" customHeight="1">
      <c r="A75" s="39" t="s">
        <v>353</v>
      </c>
      <c r="B75" s="36">
        <v>2011</v>
      </c>
      <c r="C75" s="32" t="s">
        <v>246</v>
      </c>
      <c r="D75" s="38">
        <f t="shared" si="40"/>
        <v>885</v>
      </c>
      <c r="E75" s="38">
        <v>824</v>
      </c>
      <c r="F75" s="38">
        <v>0</v>
      </c>
      <c r="G75" s="38">
        <v>49</v>
      </c>
      <c r="H75" s="38">
        <v>12</v>
      </c>
      <c r="I75" s="38">
        <f t="shared" si="44"/>
        <v>210</v>
      </c>
      <c r="J75" s="38">
        <v>209</v>
      </c>
      <c r="K75" s="38">
        <v>0</v>
      </c>
      <c r="L75" s="38">
        <v>0</v>
      </c>
      <c r="M75" s="38">
        <v>1</v>
      </c>
      <c r="N75" s="38">
        <f t="shared" si="45"/>
        <v>675</v>
      </c>
      <c r="O75" s="38">
        <f t="shared" si="41"/>
        <v>615</v>
      </c>
      <c r="P75" s="38">
        <f t="shared" si="42"/>
        <v>0</v>
      </c>
      <c r="Q75" s="38">
        <f t="shared" si="43"/>
        <v>49</v>
      </c>
      <c r="R75" s="38">
        <f t="shared" si="46"/>
        <v>11</v>
      </c>
    </row>
    <row r="76" spans="1:18" ht="20.100000000000001" customHeight="1">
      <c r="A76" s="39" t="s">
        <v>353</v>
      </c>
      <c r="B76" s="36">
        <v>2011</v>
      </c>
      <c r="C76" s="32" t="s">
        <v>250</v>
      </c>
      <c r="D76" s="38">
        <f t="shared" si="40"/>
        <v>1382</v>
      </c>
      <c r="E76" s="38">
        <v>1381</v>
      </c>
      <c r="F76" s="38">
        <v>0</v>
      </c>
      <c r="G76" s="38">
        <v>0</v>
      </c>
      <c r="H76" s="38">
        <v>1</v>
      </c>
      <c r="I76" s="38">
        <f t="shared" si="44"/>
        <v>470</v>
      </c>
      <c r="J76" s="38">
        <v>469</v>
      </c>
      <c r="K76" s="38">
        <v>0</v>
      </c>
      <c r="L76" s="38">
        <v>0</v>
      </c>
      <c r="M76" s="38">
        <v>1</v>
      </c>
      <c r="N76" s="38">
        <f t="shared" si="45"/>
        <v>912</v>
      </c>
      <c r="O76" s="38">
        <f t="shared" si="41"/>
        <v>912</v>
      </c>
      <c r="P76" s="38">
        <f t="shared" si="42"/>
        <v>0</v>
      </c>
      <c r="Q76" s="38">
        <f t="shared" si="43"/>
        <v>0</v>
      </c>
      <c r="R76" s="38">
        <f t="shared" si="46"/>
        <v>0</v>
      </c>
    </row>
    <row r="77" spans="1:18" ht="20.100000000000001" customHeight="1">
      <c r="A77" s="39" t="s">
        <v>353</v>
      </c>
      <c r="B77" s="36">
        <v>2011</v>
      </c>
      <c r="C77" s="32" t="s">
        <v>251</v>
      </c>
      <c r="D77" s="38">
        <f t="shared" si="40"/>
        <v>216</v>
      </c>
      <c r="E77" s="38">
        <v>213</v>
      </c>
      <c r="F77" s="38">
        <v>2</v>
      </c>
      <c r="G77" s="38">
        <v>0</v>
      </c>
      <c r="H77" s="38">
        <v>1</v>
      </c>
      <c r="I77" s="38">
        <f t="shared" si="44"/>
        <v>53</v>
      </c>
      <c r="J77" s="38">
        <v>52</v>
      </c>
      <c r="K77" s="38">
        <v>1</v>
      </c>
      <c r="L77" s="38">
        <v>0</v>
      </c>
      <c r="M77" s="38">
        <v>0</v>
      </c>
      <c r="N77" s="38">
        <f t="shared" si="45"/>
        <v>163</v>
      </c>
      <c r="O77" s="38">
        <f t="shared" si="41"/>
        <v>161</v>
      </c>
      <c r="P77" s="38">
        <f t="shared" si="42"/>
        <v>1</v>
      </c>
      <c r="Q77" s="38">
        <f t="shared" si="43"/>
        <v>0</v>
      </c>
      <c r="R77" s="38">
        <f t="shared" si="46"/>
        <v>1</v>
      </c>
    </row>
    <row r="78" spans="1:18" ht="20.100000000000001" customHeight="1">
      <c r="A78" s="39" t="s">
        <v>353</v>
      </c>
      <c r="B78" s="36">
        <v>2011</v>
      </c>
      <c r="C78" s="32" t="s">
        <v>247</v>
      </c>
      <c r="D78" s="38">
        <f t="shared" si="40"/>
        <v>1424</v>
      </c>
      <c r="E78" s="38">
        <v>1414</v>
      </c>
      <c r="F78" s="38">
        <v>4</v>
      </c>
      <c r="G78" s="38">
        <v>0</v>
      </c>
      <c r="H78" s="38">
        <v>6</v>
      </c>
      <c r="I78" s="38">
        <f t="shared" si="44"/>
        <v>506</v>
      </c>
      <c r="J78" s="38">
        <v>501</v>
      </c>
      <c r="K78" s="38">
        <v>4</v>
      </c>
      <c r="L78" s="38">
        <v>0</v>
      </c>
      <c r="M78" s="38">
        <v>1</v>
      </c>
      <c r="N78" s="38">
        <f>D78-I78</f>
        <v>918</v>
      </c>
      <c r="O78" s="38">
        <f t="shared" si="41"/>
        <v>913</v>
      </c>
      <c r="P78" s="38">
        <f t="shared" si="42"/>
        <v>0</v>
      </c>
      <c r="Q78" s="38">
        <f t="shared" si="43"/>
        <v>0</v>
      </c>
      <c r="R78" s="38">
        <f>H78-M78</f>
        <v>5</v>
      </c>
    </row>
    <row r="79" spans="1:18" ht="20.100000000000001" customHeight="1">
      <c r="A79" s="39" t="s">
        <v>353</v>
      </c>
      <c r="B79" s="36">
        <v>2011</v>
      </c>
      <c r="C79" s="32" t="s">
        <v>243</v>
      </c>
      <c r="D79" s="38">
        <f t="shared" si="40"/>
        <v>2253</v>
      </c>
      <c r="E79" s="38">
        <v>2253</v>
      </c>
      <c r="F79" s="38">
        <v>0</v>
      </c>
      <c r="G79" s="38">
        <v>0</v>
      </c>
      <c r="H79" s="38">
        <v>0</v>
      </c>
      <c r="I79" s="38">
        <f t="shared" si="44"/>
        <v>639</v>
      </c>
      <c r="J79" s="38">
        <v>639</v>
      </c>
      <c r="K79" s="38">
        <v>0</v>
      </c>
      <c r="L79" s="38">
        <v>0</v>
      </c>
      <c r="M79" s="38">
        <v>0</v>
      </c>
      <c r="N79" s="38">
        <f>D79-I79</f>
        <v>1614</v>
      </c>
      <c r="O79" s="38">
        <f t="shared" si="41"/>
        <v>1614</v>
      </c>
      <c r="P79" s="38">
        <f t="shared" si="42"/>
        <v>0</v>
      </c>
      <c r="Q79" s="38">
        <f t="shared" si="43"/>
        <v>0</v>
      </c>
      <c r="R79" s="38">
        <f>H79-M79</f>
        <v>0</v>
      </c>
    </row>
    <row r="80" spans="1:18" ht="20.100000000000001" customHeight="1">
      <c r="A80" s="39" t="s">
        <v>353</v>
      </c>
      <c r="B80" s="36">
        <v>2011</v>
      </c>
      <c r="C80" s="32" t="s">
        <v>248</v>
      </c>
      <c r="D80" s="38">
        <f t="shared" si="40"/>
        <v>1707</v>
      </c>
      <c r="E80" s="38">
        <v>1693</v>
      </c>
      <c r="F80" s="38">
        <v>5</v>
      </c>
      <c r="G80" s="38">
        <v>0</v>
      </c>
      <c r="H80" s="38">
        <v>9</v>
      </c>
      <c r="I80" s="38">
        <f t="shared" si="44"/>
        <v>382</v>
      </c>
      <c r="J80" s="38">
        <v>376</v>
      </c>
      <c r="K80" s="38">
        <v>5</v>
      </c>
      <c r="L80" s="38">
        <v>0</v>
      </c>
      <c r="M80" s="38">
        <v>1</v>
      </c>
      <c r="N80" s="38">
        <f>D80-I80</f>
        <v>1325</v>
      </c>
      <c r="O80" s="38">
        <f t="shared" si="41"/>
        <v>1317</v>
      </c>
      <c r="P80" s="38">
        <f t="shared" si="42"/>
        <v>0</v>
      </c>
      <c r="Q80" s="38">
        <f t="shared" si="43"/>
        <v>0</v>
      </c>
      <c r="R80" s="38">
        <f>H80-M80</f>
        <v>8</v>
      </c>
    </row>
    <row r="81" spans="1:18" ht="20.100000000000001" customHeight="1">
      <c r="A81" s="39" t="s">
        <v>353</v>
      </c>
      <c r="B81" s="36">
        <v>2011</v>
      </c>
      <c r="C81" s="32" t="s">
        <v>252</v>
      </c>
      <c r="D81" s="38">
        <f t="shared" si="40"/>
        <v>63</v>
      </c>
      <c r="E81" s="38">
        <v>63</v>
      </c>
      <c r="F81" s="38">
        <v>0</v>
      </c>
      <c r="G81" s="38">
        <v>0</v>
      </c>
      <c r="H81" s="38">
        <v>0</v>
      </c>
      <c r="I81" s="38">
        <f t="shared" si="44"/>
        <v>32</v>
      </c>
      <c r="J81" s="38">
        <v>32</v>
      </c>
      <c r="K81" s="38">
        <v>0</v>
      </c>
      <c r="L81" s="38">
        <v>0</v>
      </c>
      <c r="M81" s="38">
        <v>0</v>
      </c>
      <c r="N81" s="38">
        <f>D81-I81</f>
        <v>31</v>
      </c>
      <c r="O81" s="38">
        <f t="shared" si="41"/>
        <v>31</v>
      </c>
      <c r="P81" s="38">
        <f t="shared" si="42"/>
        <v>0</v>
      </c>
      <c r="Q81" s="38">
        <f t="shared" si="43"/>
        <v>0</v>
      </c>
      <c r="R81" s="38">
        <f>H81-M81</f>
        <v>0</v>
      </c>
    </row>
    <row r="82" spans="1:18" ht="20.100000000000001" customHeight="1">
      <c r="A82" s="39" t="s">
        <v>353</v>
      </c>
      <c r="B82" s="36">
        <v>2011</v>
      </c>
      <c r="C82" s="40" t="s">
        <v>7</v>
      </c>
      <c r="D82" s="105">
        <v>15937</v>
      </c>
      <c r="E82" s="105">
        <v>15309</v>
      </c>
      <c r="F82" s="105">
        <v>308</v>
      </c>
      <c r="G82" s="105">
        <v>70</v>
      </c>
      <c r="H82" s="105">
        <v>250</v>
      </c>
      <c r="I82" s="105">
        <v>4577</v>
      </c>
      <c r="J82" s="105">
        <v>4306</v>
      </c>
      <c r="K82" s="105">
        <v>158</v>
      </c>
      <c r="L82" s="105">
        <v>0</v>
      </c>
      <c r="M82" s="105">
        <v>113</v>
      </c>
      <c r="N82" s="105">
        <v>11360</v>
      </c>
      <c r="O82" s="105">
        <v>11003</v>
      </c>
      <c r="P82" s="105">
        <v>150</v>
      </c>
      <c r="Q82" s="105">
        <v>70</v>
      </c>
      <c r="R82" s="105">
        <v>137</v>
      </c>
    </row>
    <row r="83" spans="1:18" ht="20.100000000000001" customHeight="1">
      <c r="A83" s="39" t="s">
        <v>354</v>
      </c>
      <c r="B83" s="36">
        <v>2012</v>
      </c>
      <c r="C83" s="32" t="s">
        <v>4</v>
      </c>
      <c r="D83" s="38">
        <f t="shared" ref="D83:D93" si="47">SUM(E83:H83)</f>
        <v>1327</v>
      </c>
      <c r="E83" s="38">
        <v>1327</v>
      </c>
      <c r="F83" s="38">
        <v>0</v>
      </c>
      <c r="G83" s="38">
        <v>0</v>
      </c>
      <c r="H83" s="38">
        <v>0</v>
      </c>
      <c r="I83" s="38">
        <f>SUM(J83:M83)</f>
        <v>240</v>
      </c>
      <c r="J83" s="38">
        <v>240</v>
      </c>
      <c r="K83" s="38">
        <v>0</v>
      </c>
      <c r="L83" s="38">
        <v>0</v>
      </c>
      <c r="M83" s="38">
        <v>0</v>
      </c>
      <c r="N83" s="38">
        <f>D83-I83</f>
        <v>1087</v>
      </c>
      <c r="O83" s="38">
        <f t="shared" ref="O83:O95" si="48">E83-J83</f>
        <v>1087</v>
      </c>
      <c r="P83" s="38">
        <f t="shared" ref="P83:P95" si="49">F83-K83</f>
        <v>0</v>
      </c>
      <c r="Q83" s="38">
        <f t="shared" ref="Q83:Q95" si="50">G83-L83</f>
        <v>0</v>
      </c>
      <c r="R83" s="38">
        <f>H83-M83</f>
        <v>0</v>
      </c>
    </row>
    <row r="84" spans="1:18" ht="20.100000000000001" customHeight="1">
      <c r="A84" s="39" t="s">
        <v>354</v>
      </c>
      <c r="B84" s="36">
        <v>2012</v>
      </c>
      <c r="C84" s="32" t="s">
        <v>5</v>
      </c>
      <c r="D84" s="38">
        <f t="shared" si="47"/>
        <v>686</v>
      </c>
      <c r="E84" s="38">
        <v>648</v>
      </c>
      <c r="F84" s="38">
        <v>0</v>
      </c>
      <c r="G84" s="38">
        <v>38</v>
      </c>
      <c r="H84" s="38">
        <v>0</v>
      </c>
      <c r="I84" s="38">
        <f t="shared" ref="I84:I99" si="51">SUM(J84:M84)</f>
        <v>194</v>
      </c>
      <c r="J84" s="38">
        <v>156</v>
      </c>
      <c r="K84" s="38">
        <v>0</v>
      </c>
      <c r="L84" s="38">
        <v>38</v>
      </c>
      <c r="M84" s="38">
        <v>0</v>
      </c>
      <c r="N84" s="38">
        <f t="shared" ref="N84:N91" si="52">D84-I84</f>
        <v>492</v>
      </c>
      <c r="O84" s="38">
        <f t="shared" si="48"/>
        <v>492</v>
      </c>
      <c r="P84" s="38">
        <f t="shared" si="49"/>
        <v>0</v>
      </c>
      <c r="Q84" s="38">
        <f t="shared" si="50"/>
        <v>0</v>
      </c>
      <c r="R84" s="38">
        <f t="shared" ref="R84:R91" si="53">H84-M84</f>
        <v>0</v>
      </c>
    </row>
    <row r="85" spans="1:18" ht="20.100000000000001" customHeight="1">
      <c r="A85" s="39" t="s">
        <v>354</v>
      </c>
      <c r="B85" s="36">
        <v>2012</v>
      </c>
      <c r="C85" s="32" t="s">
        <v>6</v>
      </c>
      <c r="D85" s="38">
        <f t="shared" si="47"/>
        <v>2517</v>
      </c>
      <c r="E85" s="38">
        <v>2377</v>
      </c>
      <c r="F85" s="38">
        <v>0</v>
      </c>
      <c r="G85" s="38">
        <v>124</v>
      </c>
      <c r="H85" s="38">
        <v>16</v>
      </c>
      <c r="I85" s="38">
        <f t="shared" si="51"/>
        <v>790</v>
      </c>
      <c r="J85" s="38">
        <v>652</v>
      </c>
      <c r="K85" s="38">
        <v>0</v>
      </c>
      <c r="L85" s="38">
        <v>122</v>
      </c>
      <c r="M85" s="38">
        <v>16</v>
      </c>
      <c r="N85" s="38">
        <f t="shared" si="52"/>
        <v>1727</v>
      </c>
      <c r="O85" s="38">
        <f t="shared" si="48"/>
        <v>1725</v>
      </c>
      <c r="P85" s="38">
        <f t="shared" si="49"/>
        <v>0</v>
      </c>
      <c r="Q85" s="38">
        <f t="shared" si="50"/>
        <v>2</v>
      </c>
      <c r="R85" s="38">
        <f t="shared" si="53"/>
        <v>0</v>
      </c>
    </row>
    <row r="86" spans="1:18" ht="20.100000000000001" customHeight="1">
      <c r="A86" s="39" t="s">
        <v>354</v>
      </c>
      <c r="B86" s="36">
        <v>2012</v>
      </c>
      <c r="C86" s="32" t="s">
        <v>244</v>
      </c>
      <c r="D86" s="38">
        <f t="shared" si="47"/>
        <v>1926</v>
      </c>
      <c r="E86" s="38">
        <v>1926</v>
      </c>
      <c r="F86" s="38">
        <v>0</v>
      </c>
      <c r="G86" s="38">
        <v>0</v>
      </c>
      <c r="H86" s="38">
        <v>0</v>
      </c>
      <c r="I86" s="38">
        <f t="shared" si="51"/>
        <v>671</v>
      </c>
      <c r="J86" s="38">
        <v>671</v>
      </c>
      <c r="K86" s="38">
        <v>0</v>
      </c>
      <c r="L86" s="38">
        <v>0</v>
      </c>
      <c r="M86" s="38">
        <v>0</v>
      </c>
      <c r="N86" s="38">
        <f t="shared" si="52"/>
        <v>1255</v>
      </c>
      <c r="O86" s="38">
        <f t="shared" si="48"/>
        <v>1255</v>
      </c>
      <c r="P86" s="38">
        <f t="shared" si="49"/>
        <v>0</v>
      </c>
      <c r="Q86" s="38">
        <f t="shared" si="50"/>
        <v>0</v>
      </c>
      <c r="R86" s="38">
        <f t="shared" si="53"/>
        <v>0</v>
      </c>
    </row>
    <row r="87" spans="1:18" ht="20.100000000000001" customHeight="1">
      <c r="A87" s="39" t="s">
        <v>354</v>
      </c>
      <c r="B87" s="36">
        <v>2012</v>
      </c>
      <c r="C87" s="32" t="s">
        <v>248</v>
      </c>
      <c r="D87" s="38">
        <f t="shared" si="47"/>
        <v>1707</v>
      </c>
      <c r="E87" s="38">
        <v>1701</v>
      </c>
      <c r="F87" s="38">
        <v>0</v>
      </c>
      <c r="G87" s="38">
        <v>6</v>
      </c>
      <c r="H87" s="38">
        <v>0</v>
      </c>
      <c r="I87" s="38">
        <f t="shared" si="51"/>
        <v>382</v>
      </c>
      <c r="J87" s="38">
        <v>376</v>
      </c>
      <c r="K87" s="38">
        <v>0</v>
      </c>
      <c r="L87" s="38">
        <v>6</v>
      </c>
      <c r="M87" s="38">
        <v>0</v>
      </c>
      <c r="N87" s="38">
        <f t="shared" si="52"/>
        <v>1325</v>
      </c>
      <c r="O87" s="38">
        <f t="shared" si="48"/>
        <v>1325</v>
      </c>
      <c r="P87" s="38">
        <f t="shared" si="49"/>
        <v>0</v>
      </c>
      <c r="Q87" s="38">
        <f t="shared" si="50"/>
        <v>0</v>
      </c>
      <c r="R87" s="38">
        <f t="shared" si="53"/>
        <v>0</v>
      </c>
    </row>
    <row r="88" spans="1:18" ht="20.100000000000001" customHeight="1">
      <c r="A88" s="39" t="s">
        <v>354</v>
      </c>
      <c r="B88" s="36">
        <v>2012</v>
      </c>
      <c r="C88" s="32" t="s">
        <v>245</v>
      </c>
      <c r="D88" s="38">
        <f t="shared" si="47"/>
        <v>968</v>
      </c>
      <c r="E88" s="38">
        <v>966</v>
      </c>
      <c r="F88" s="38">
        <v>0</v>
      </c>
      <c r="G88" s="38">
        <v>2</v>
      </c>
      <c r="H88" s="38">
        <v>0</v>
      </c>
      <c r="I88" s="38">
        <f t="shared" si="51"/>
        <v>290</v>
      </c>
      <c r="J88" s="38">
        <v>288</v>
      </c>
      <c r="K88" s="38">
        <v>0</v>
      </c>
      <c r="L88" s="38">
        <v>2</v>
      </c>
      <c r="M88" s="38">
        <v>0</v>
      </c>
      <c r="N88" s="38">
        <f t="shared" si="52"/>
        <v>678</v>
      </c>
      <c r="O88" s="38">
        <f t="shared" si="48"/>
        <v>678</v>
      </c>
      <c r="P88" s="38">
        <f t="shared" si="49"/>
        <v>0</v>
      </c>
      <c r="Q88" s="38">
        <f t="shared" si="50"/>
        <v>0</v>
      </c>
      <c r="R88" s="38">
        <f t="shared" si="53"/>
        <v>0</v>
      </c>
    </row>
    <row r="89" spans="1:18" ht="20.100000000000001" customHeight="1">
      <c r="A89" s="39" t="s">
        <v>354</v>
      </c>
      <c r="B89" s="36">
        <v>2012</v>
      </c>
      <c r="C89" s="32" t="s">
        <v>249</v>
      </c>
      <c r="D89" s="38">
        <f t="shared" si="47"/>
        <v>524</v>
      </c>
      <c r="E89" s="38">
        <v>524</v>
      </c>
      <c r="F89" s="38">
        <v>0</v>
      </c>
      <c r="G89" s="38">
        <v>0</v>
      </c>
      <c r="H89" s="38">
        <v>0</v>
      </c>
      <c r="I89" s="38">
        <f t="shared" si="51"/>
        <v>117</v>
      </c>
      <c r="J89" s="38">
        <v>117</v>
      </c>
      <c r="K89" s="38">
        <v>0</v>
      </c>
      <c r="L89" s="38">
        <v>0</v>
      </c>
      <c r="M89" s="38">
        <v>0</v>
      </c>
      <c r="N89" s="38">
        <f t="shared" si="52"/>
        <v>407</v>
      </c>
      <c r="O89" s="38">
        <f t="shared" si="48"/>
        <v>407</v>
      </c>
      <c r="P89" s="38">
        <f t="shared" si="49"/>
        <v>0</v>
      </c>
      <c r="Q89" s="38">
        <f t="shared" si="50"/>
        <v>0</v>
      </c>
      <c r="R89" s="38">
        <f t="shared" si="53"/>
        <v>0</v>
      </c>
    </row>
    <row r="90" spans="1:18" ht="20.100000000000001" customHeight="1">
      <c r="A90" s="39" t="s">
        <v>354</v>
      </c>
      <c r="B90" s="36">
        <v>2012</v>
      </c>
      <c r="C90" s="32" t="s">
        <v>250</v>
      </c>
      <c r="D90" s="38">
        <f t="shared" si="47"/>
        <v>1382</v>
      </c>
      <c r="E90" s="38">
        <v>1380</v>
      </c>
      <c r="F90" s="38">
        <v>0</v>
      </c>
      <c r="G90" s="38">
        <v>2</v>
      </c>
      <c r="H90" s="38">
        <v>0</v>
      </c>
      <c r="I90" s="38">
        <f t="shared" si="51"/>
        <v>470</v>
      </c>
      <c r="J90" s="38">
        <v>468</v>
      </c>
      <c r="K90" s="38">
        <v>0</v>
      </c>
      <c r="L90" s="38">
        <v>2</v>
      </c>
      <c r="M90" s="38">
        <v>0</v>
      </c>
      <c r="N90" s="38">
        <f t="shared" si="52"/>
        <v>912</v>
      </c>
      <c r="O90" s="38">
        <f t="shared" si="48"/>
        <v>912</v>
      </c>
      <c r="P90" s="38">
        <f t="shared" si="49"/>
        <v>0</v>
      </c>
      <c r="Q90" s="38">
        <f t="shared" si="50"/>
        <v>0</v>
      </c>
      <c r="R90" s="38">
        <f t="shared" si="53"/>
        <v>0</v>
      </c>
    </row>
    <row r="91" spans="1:18" ht="20.100000000000001" customHeight="1">
      <c r="A91" s="39" t="s">
        <v>354</v>
      </c>
      <c r="B91" s="36">
        <v>2012</v>
      </c>
      <c r="C91" s="32" t="s">
        <v>246</v>
      </c>
      <c r="D91" s="38">
        <f t="shared" si="47"/>
        <v>885</v>
      </c>
      <c r="E91" s="38">
        <v>883</v>
      </c>
      <c r="F91" s="38">
        <v>0</v>
      </c>
      <c r="G91" s="38">
        <v>2</v>
      </c>
      <c r="H91" s="38">
        <v>0</v>
      </c>
      <c r="I91" s="38">
        <f t="shared" si="51"/>
        <v>210</v>
      </c>
      <c r="J91" s="38">
        <v>208</v>
      </c>
      <c r="K91" s="38">
        <v>0</v>
      </c>
      <c r="L91" s="38">
        <v>2</v>
      </c>
      <c r="M91" s="38">
        <v>0</v>
      </c>
      <c r="N91" s="38">
        <f t="shared" si="52"/>
        <v>675</v>
      </c>
      <c r="O91" s="38">
        <f t="shared" si="48"/>
        <v>675</v>
      </c>
      <c r="P91" s="38">
        <f t="shared" si="49"/>
        <v>0</v>
      </c>
      <c r="Q91" s="38">
        <f t="shared" si="50"/>
        <v>0</v>
      </c>
      <c r="R91" s="38">
        <f t="shared" si="53"/>
        <v>0</v>
      </c>
    </row>
    <row r="92" spans="1:18" ht="20.100000000000001" customHeight="1">
      <c r="A92" s="39" t="s">
        <v>354</v>
      </c>
      <c r="B92" s="36">
        <v>2012</v>
      </c>
      <c r="C92" s="32" t="s">
        <v>247</v>
      </c>
      <c r="D92" s="38">
        <f t="shared" si="47"/>
        <v>1424</v>
      </c>
      <c r="E92" s="38">
        <v>1421</v>
      </c>
      <c r="F92" s="38">
        <v>0</v>
      </c>
      <c r="G92" s="38">
        <v>3</v>
      </c>
      <c r="H92" s="38">
        <v>0</v>
      </c>
      <c r="I92" s="38">
        <f t="shared" si="51"/>
        <v>506</v>
      </c>
      <c r="J92" s="38">
        <v>503</v>
      </c>
      <c r="K92" s="38">
        <v>0</v>
      </c>
      <c r="L92" s="38">
        <v>3</v>
      </c>
      <c r="M92" s="38">
        <v>0</v>
      </c>
      <c r="N92" s="38">
        <f t="shared" ref="N92:N99" si="54">D92-I92</f>
        <v>918</v>
      </c>
      <c r="O92" s="38">
        <f t="shared" si="48"/>
        <v>918</v>
      </c>
      <c r="P92" s="38">
        <f t="shared" si="49"/>
        <v>0</v>
      </c>
      <c r="Q92" s="38">
        <f t="shared" si="50"/>
        <v>0</v>
      </c>
      <c r="R92" s="38">
        <f t="shared" ref="R92:R99" si="55">H92-M92</f>
        <v>0</v>
      </c>
    </row>
    <row r="93" spans="1:18" ht="20.100000000000001" customHeight="1">
      <c r="A93" s="39" t="s">
        <v>354</v>
      </c>
      <c r="B93" s="36">
        <v>2012</v>
      </c>
      <c r="C93" s="32" t="s">
        <v>253</v>
      </c>
      <c r="D93" s="38">
        <f t="shared" si="47"/>
        <v>1304</v>
      </c>
      <c r="E93" s="38">
        <v>1302</v>
      </c>
      <c r="F93" s="38">
        <v>0</v>
      </c>
      <c r="G93" s="38">
        <v>2</v>
      </c>
      <c r="H93" s="38">
        <v>0</v>
      </c>
      <c r="I93" s="38">
        <f t="shared" si="51"/>
        <v>515</v>
      </c>
      <c r="J93" s="38">
        <v>513</v>
      </c>
      <c r="K93" s="38">
        <v>0</v>
      </c>
      <c r="L93" s="38">
        <v>2</v>
      </c>
      <c r="M93" s="38">
        <v>0</v>
      </c>
      <c r="N93" s="38">
        <f t="shared" si="54"/>
        <v>789</v>
      </c>
      <c r="O93" s="38">
        <f t="shared" si="48"/>
        <v>789</v>
      </c>
      <c r="P93" s="38">
        <f t="shared" si="49"/>
        <v>0</v>
      </c>
      <c r="Q93" s="38">
        <f t="shared" si="50"/>
        <v>0</v>
      </c>
      <c r="R93" s="38">
        <f t="shared" si="55"/>
        <v>0</v>
      </c>
    </row>
    <row r="94" spans="1:18" ht="20.100000000000001" customHeight="1">
      <c r="A94" s="39" t="s">
        <v>354</v>
      </c>
      <c r="B94" s="36">
        <v>2012</v>
      </c>
      <c r="C94" s="32" t="s">
        <v>254</v>
      </c>
      <c r="D94" s="38">
        <f t="shared" ref="D94:D99" si="56">SUM(E94:H94)</f>
        <v>362</v>
      </c>
      <c r="E94" s="38">
        <v>362</v>
      </c>
      <c r="F94" s="38">
        <v>0</v>
      </c>
      <c r="G94" s="38">
        <v>0</v>
      </c>
      <c r="H94" s="38">
        <v>0</v>
      </c>
      <c r="I94" s="38">
        <f t="shared" si="51"/>
        <v>136</v>
      </c>
      <c r="J94" s="38">
        <v>136</v>
      </c>
      <c r="K94" s="38">
        <v>0</v>
      </c>
      <c r="L94" s="38">
        <v>0</v>
      </c>
      <c r="M94" s="38">
        <v>0</v>
      </c>
      <c r="N94" s="38">
        <f t="shared" si="54"/>
        <v>226</v>
      </c>
      <c r="O94" s="38">
        <f t="shared" si="48"/>
        <v>226</v>
      </c>
      <c r="P94" s="38">
        <f t="shared" si="49"/>
        <v>0</v>
      </c>
      <c r="Q94" s="38">
        <f t="shared" si="50"/>
        <v>0</v>
      </c>
      <c r="R94" s="38">
        <f t="shared" si="55"/>
        <v>0</v>
      </c>
    </row>
    <row r="95" spans="1:18" ht="20.100000000000001" customHeight="1">
      <c r="A95" s="39" t="s">
        <v>354</v>
      </c>
      <c r="B95" s="36">
        <v>2012</v>
      </c>
      <c r="C95" s="32" t="s">
        <v>243</v>
      </c>
      <c r="D95" s="38">
        <f t="shared" si="56"/>
        <v>2253</v>
      </c>
      <c r="E95" s="38">
        <v>2253</v>
      </c>
      <c r="F95" s="38">
        <v>0</v>
      </c>
      <c r="G95" s="38">
        <v>0</v>
      </c>
      <c r="H95" s="38">
        <v>0</v>
      </c>
      <c r="I95" s="38">
        <f t="shared" si="51"/>
        <v>662</v>
      </c>
      <c r="J95" s="38">
        <v>662</v>
      </c>
      <c r="K95" s="38">
        <v>0</v>
      </c>
      <c r="L95" s="38">
        <v>0</v>
      </c>
      <c r="M95" s="38">
        <v>0</v>
      </c>
      <c r="N95" s="38">
        <f t="shared" si="54"/>
        <v>1591</v>
      </c>
      <c r="O95" s="38">
        <f t="shared" si="48"/>
        <v>1591</v>
      </c>
      <c r="P95" s="38">
        <f t="shared" si="49"/>
        <v>0</v>
      </c>
      <c r="Q95" s="38">
        <f t="shared" si="50"/>
        <v>0</v>
      </c>
      <c r="R95" s="38">
        <f t="shared" si="55"/>
        <v>0</v>
      </c>
    </row>
    <row r="96" spans="1:18" ht="20.100000000000001" customHeight="1">
      <c r="A96" s="39" t="s">
        <v>354</v>
      </c>
      <c r="B96" s="36">
        <v>2012</v>
      </c>
      <c r="C96" s="32" t="s">
        <v>255</v>
      </c>
      <c r="D96" s="38">
        <f t="shared" si="56"/>
        <v>850</v>
      </c>
      <c r="E96" s="38">
        <v>850</v>
      </c>
      <c r="F96" s="38">
        <v>0</v>
      </c>
      <c r="G96" s="38">
        <v>0</v>
      </c>
      <c r="H96" s="38">
        <v>0</v>
      </c>
      <c r="I96" s="38">
        <f t="shared" si="51"/>
        <v>303</v>
      </c>
      <c r="J96" s="38">
        <v>303</v>
      </c>
      <c r="K96" s="38">
        <v>0</v>
      </c>
      <c r="L96" s="38">
        <v>0</v>
      </c>
      <c r="M96" s="38">
        <v>0</v>
      </c>
      <c r="N96" s="38">
        <f t="shared" si="54"/>
        <v>547</v>
      </c>
      <c r="O96" s="38">
        <f t="shared" ref="O96:Q99" si="57">E96-J96</f>
        <v>547</v>
      </c>
      <c r="P96" s="38">
        <f t="shared" si="57"/>
        <v>0</v>
      </c>
      <c r="Q96" s="38">
        <f t="shared" si="57"/>
        <v>0</v>
      </c>
      <c r="R96" s="38">
        <f t="shared" si="55"/>
        <v>0</v>
      </c>
    </row>
    <row r="97" spans="1:18" ht="20.100000000000001" customHeight="1">
      <c r="A97" s="39" t="s">
        <v>354</v>
      </c>
      <c r="B97" s="36">
        <v>2012</v>
      </c>
      <c r="C97" s="32" t="s">
        <v>256</v>
      </c>
      <c r="D97" s="38">
        <f t="shared" si="56"/>
        <v>109</v>
      </c>
      <c r="E97" s="38">
        <v>109</v>
      </c>
      <c r="F97" s="38">
        <v>0</v>
      </c>
      <c r="G97" s="38">
        <v>0</v>
      </c>
      <c r="H97" s="38">
        <v>0</v>
      </c>
      <c r="I97" s="38">
        <f t="shared" si="51"/>
        <v>46</v>
      </c>
      <c r="J97" s="38">
        <v>46</v>
      </c>
      <c r="K97" s="38">
        <v>0</v>
      </c>
      <c r="L97" s="38">
        <v>0</v>
      </c>
      <c r="M97" s="38">
        <v>0</v>
      </c>
      <c r="N97" s="38">
        <f t="shared" si="54"/>
        <v>63</v>
      </c>
      <c r="O97" s="38">
        <f t="shared" si="57"/>
        <v>63</v>
      </c>
      <c r="P97" s="38">
        <f t="shared" si="57"/>
        <v>0</v>
      </c>
      <c r="Q97" s="38">
        <f t="shared" si="57"/>
        <v>0</v>
      </c>
      <c r="R97" s="38">
        <f t="shared" si="55"/>
        <v>0</v>
      </c>
    </row>
    <row r="98" spans="1:18" ht="20.100000000000001" customHeight="1">
      <c r="A98" s="39" t="s">
        <v>354</v>
      </c>
      <c r="B98" s="36">
        <v>2012</v>
      </c>
      <c r="C98" s="32" t="s">
        <v>251</v>
      </c>
      <c r="D98" s="38">
        <f t="shared" si="56"/>
        <v>216</v>
      </c>
      <c r="E98" s="38">
        <v>216</v>
      </c>
      <c r="F98" s="38">
        <v>0</v>
      </c>
      <c r="G98" s="38">
        <v>0</v>
      </c>
      <c r="H98" s="38">
        <v>0</v>
      </c>
      <c r="I98" s="38">
        <f t="shared" si="51"/>
        <v>53</v>
      </c>
      <c r="J98" s="38">
        <v>53</v>
      </c>
      <c r="K98" s="38">
        <v>0</v>
      </c>
      <c r="L98" s="38">
        <v>0</v>
      </c>
      <c r="M98" s="38">
        <v>0</v>
      </c>
      <c r="N98" s="38">
        <f t="shared" si="54"/>
        <v>163</v>
      </c>
      <c r="O98" s="38">
        <f t="shared" si="57"/>
        <v>163</v>
      </c>
      <c r="P98" s="38">
        <f t="shared" si="57"/>
        <v>0</v>
      </c>
      <c r="Q98" s="38">
        <f t="shared" si="57"/>
        <v>0</v>
      </c>
      <c r="R98" s="38">
        <f t="shared" si="55"/>
        <v>0</v>
      </c>
    </row>
    <row r="99" spans="1:18" ht="20.100000000000001" customHeight="1">
      <c r="A99" s="39" t="s">
        <v>354</v>
      </c>
      <c r="B99" s="36">
        <v>2012</v>
      </c>
      <c r="C99" s="32" t="s">
        <v>252</v>
      </c>
      <c r="D99" s="38">
        <f t="shared" si="56"/>
        <v>63</v>
      </c>
      <c r="E99" s="38">
        <v>63</v>
      </c>
      <c r="F99" s="38">
        <v>0</v>
      </c>
      <c r="G99" s="38">
        <v>0</v>
      </c>
      <c r="H99" s="38">
        <v>0</v>
      </c>
      <c r="I99" s="38">
        <f t="shared" si="51"/>
        <v>32</v>
      </c>
      <c r="J99" s="38">
        <v>32</v>
      </c>
      <c r="K99" s="38">
        <v>0</v>
      </c>
      <c r="L99" s="38">
        <v>0</v>
      </c>
      <c r="M99" s="38">
        <v>0</v>
      </c>
      <c r="N99" s="38">
        <f t="shared" si="54"/>
        <v>31</v>
      </c>
      <c r="O99" s="38">
        <f t="shared" si="57"/>
        <v>31</v>
      </c>
      <c r="P99" s="38">
        <f t="shared" si="57"/>
        <v>0</v>
      </c>
      <c r="Q99" s="38">
        <f t="shared" si="57"/>
        <v>0</v>
      </c>
      <c r="R99" s="38">
        <f t="shared" si="55"/>
        <v>0</v>
      </c>
    </row>
    <row r="100" spans="1:18" ht="20.100000000000001" customHeight="1">
      <c r="A100" s="39" t="s">
        <v>354</v>
      </c>
      <c r="B100" s="36">
        <v>2012</v>
      </c>
      <c r="C100" s="40" t="s">
        <v>7</v>
      </c>
      <c r="D100" s="105">
        <v>18503</v>
      </c>
      <c r="E100" s="105">
        <v>18308</v>
      </c>
      <c r="F100" s="105">
        <v>0</v>
      </c>
      <c r="G100" s="105">
        <v>179</v>
      </c>
      <c r="H100" s="105">
        <v>16</v>
      </c>
      <c r="I100" s="105">
        <v>5617</v>
      </c>
      <c r="J100" s="105">
        <v>5424</v>
      </c>
      <c r="K100" s="105">
        <v>0</v>
      </c>
      <c r="L100" s="105">
        <v>177</v>
      </c>
      <c r="M100" s="105">
        <v>16</v>
      </c>
      <c r="N100" s="105">
        <v>12886</v>
      </c>
      <c r="O100" s="105">
        <v>12884</v>
      </c>
      <c r="P100" s="105">
        <v>0</v>
      </c>
      <c r="Q100" s="105">
        <v>2</v>
      </c>
      <c r="R100" s="105">
        <v>0</v>
      </c>
    </row>
    <row r="101" spans="1:18" ht="20.100000000000001" customHeight="1">
      <c r="A101" s="39" t="s">
        <v>355</v>
      </c>
      <c r="B101" s="36">
        <v>2013</v>
      </c>
      <c r="C101" s="32" t="s">
        <v>4</v>
      </c>
      <c r="D101" s="38">
        <f t="shared" ref="D101:D111" si="58">SUM(E101:H101)</f>
        <v>1327</v>
      </c>
      <c r="E101" s="38">
        <v>1327</v>
      </c>
      <c r="F101" s="38">
        <v>0</v>
      </c>
      <c r="G101" s="38">
        <v>0</v>
      </c>
      <c r="H101" s="38">
        <v>0</v>
      </c>
      <c r="I101" s="38">
        <f>SUM(J101:M101)</f>
        <v>240</v>
      </c>
      <c r="J101" s="38">
        <v>240</v>
      </c>
      <c r="K101" s="38">
        <v>0</v>
      </c>
      <c r="L101" s="38">
        <v>0</v>
      </c>
      <c r="M101" s="38">
        <v>0</v>
      </c>
      <c r="N101" s="38">
        <f>D101-I101</f>
        <v>1087</v>
      </c>
      <c r="O101" s="38">
        <f t="shared" ref="O101:O117" si="59">E101-J101</f>
        <v>1087</v>
      </c>
      <c r="P101" s="38">
        <f t="shared" ref="P101:P117" si="60">F101-K101</f>
        <v>0</v>
      </c>
      <c r="Q101" s="38">
        <f t="shared" ref="Q101:Q117" si="61">G101-L101</f>
        <v>0</v>
      </c>
      <c r="R101" s="38">
        <f>H101-M101</f>
        <v>0</v>
      </c>
    </row>
    <row r="102" spans="1:18" ht="20.100000000000001" customHeight="1">
      <c r="A102" s="39" t="s">
        <v>355</v>
      </c>
      <c r="B102" s="36">
        <v>2013</v>
      </c>
      <c r="C102" s="32" t="s">
        <v>5</v>
      </c>
      <c r="D102" s="38">
        <f t="shared" si="58"/>
        <v>745</v>
      </c>
      <c r="E102" s="38">
        <v>734</v>
      </c>
      <c r="F102" s="38">
        <v>0</v>
      </c>
      <c r="G102" s="38">
        <v>11</v>
      </c>
      <c r="H102" s="38">
        <v>0</v>
      </c>
      <c r="I102" s="38">
        <f t="shared" ref="I102:I117" si="62">SUM(J102:M102)</f>
        <v>198</v>
      </c>
      <c r="J102" s="38">
        <v>187</v>
      </c>
      <c r="K102" s="38">
        <v>0</v>
      </c>
      <c r="L102" s="38">
        <v>11</v>
      </c>
      <c r="M102" s="38">
        <v>0</v>
      </c>
      <c r="N102" s="38">
        <f t="shared" ref="N102:N109" si="63">D102-I102</f>
        <v>547</v>
      </c>
      <c r="O102" s="38">
        <f t="shared" si="59"/>
        <v>547</v>
      </c>
      <c r="P102" s="38">
        <f t="shared" si="60"/>
        <v>0</v>
      </c>
      <c r="Q102" s="38">
        <f t="shared" si="61"/>
        <v>0</v>
      </c>
      <c r="R102" s="38">
        <f t="shared" ref="R102:R109" si="64">H102-M102</f>
        <v>0</v>
      </c>
    </row>
    <row r="103" spans="1:18" ht="20.100000000000001" customHeight="1">
      <c r="A103" s="39" t="s">
        <v>355</v>
      </c>
      <c r="B103" s="36">
        <v>2013</v>
      </c>
      <c r="C103" s="32" t="s">
        <v>6</v>
      </c>
      <c r="D103" s="38">
        <f t="shared" si="58"/>
        <v>2517</v>
      </c>
      <c r="E103" s="38">
        <v>2351</v>
      </c>
      <c r="F103" s="38">
        <v>0</v>
      </c>
      <c r="G103" s="38">
        <v>110</v>
      </c>
      <c r="H103" s="38">
        <v>56</v>
      </c>
      <c r="I103" s="38">
        <f t="shared" si="62"/>
        <v>790</v>
      </c>
      <c r="J103" s="38">
        <v>627</v>
      </c>
      <c r="K103" s="38">
        <v>0</v>
      </c>
      <c r="L103" s="38">
        <v>107</v>
      </c>
      <c r="M103" s="38">
        <v>56</v>
      </c>
      <c r="N103" s="38">
        <f t="shared" si="63"/>
        <v>1727</v>
      </c>
      <c r="O103" s="38">
        <f t="shared" si="59"/>
        <v>1724</v>
      </c>
      <c r="P103" s="38">
        <f t="shared" si="60"/>
        <v>0</v>
      </c>
      <c r="Q103" s="38">
        <f t="shared" si="61"/>
        <v>3</v>
      </c>
      <c r="R103" s="38">
        <f t="shared" si="64"/>
        <v>0</v>
      </c>
    </row>
    <row r="104" spans="1:18" ht="20.100000000000001" customHeight="1">
      <c r="A104" s="39" t="s">
        <v>355</v>
      </c>
      <c r="B104" s="36">
        <v>2013</v>
      </c>
      <c r="C104" s="32" t="s">
        <v>244</v>
      </c>
      <c r="D104" s="38">
        <f t="shared" si="58"/>
        <v>1926</v>
      </c>
      <c r="E104" s="38">
        <v>1926</v>
      </c>
      <c r="F104" s="38">
        <v>0</v>
      </c>
      <c r="G104" s="38">
        <v>0</v>
      </c>
      <c r="H104" s="38">
        <v>0</v>
      </c>
      <c r="I104" s="38">
        <f t="shared" si="62"/>
        <v>671</v>
      </c>
      <c r="J104" s="38">
        <v>671</v>
      </c>
      <c r="K104" s="38">
        <v>0</v>
      </c>
      <c r="L104" s="38">
        <v>0</v>
      </c>
      <c r="M104" s="38">
        <v>0</v>
      </c>
      <c r="N104" s="38">
        <f t="shared" si="63"/>
        <v>1255</v>
      </c>
      <c r="O104" s="38">
        <f t="shared" si="59"/>
        <v>1255</v>
      </c>
      <c r="P104" s="38">
        <f t="shared" si="60"/>
        <v>0</v>
      </c>
      <c r="Q104" s="38">
        <f t="shared" si="61"/>
        <v>0</v>
      </c>
      <c r="R104" s="38">
        <f t="shared" si="64"/>
        <v>0</v>
      </c>
    </row>
    <row r="105" spans="1:18" ht="20.100000000000001" customHeight="1">
      <c r="A105" s="39" t="s">
        <v>355</v>
      </c>
      <c r="B105" s="36">
        <v>2013</v>
      </c>
      <c r="C105" s="32" t="s">
        <v>248</v>
      </c>
      <c r="D105" s="38">
        <f t="shared" si="58"/>
        <v>1707</v>
      </c>
      <c r="E105" s="38">
        <v>1706</v>
      </c>
      <c r="F105" s="38">
        <v>0</v>
      </c>
      <c r="G105" s="38">
        <v>1</v>
      </c>
      <c r="H105" s="38">
        <v>0</v>
      </c>
      <c r="I105" s="38">
        <f t="shared" si="62"/>
        <v>382</v>
      </c>
      <c r="J105" s="38">
        <v>381</v>
      </c>
      <c r="K105" s="38">
        <v>0</v>
      </c>
      <c r="L105" s="38">
        <v>1</v>
      </c>
      <c r="M105" s="38">
        <v>0</v>
      </c>
      <c r="N105" s="38">
        <f t="shared" si="63"/>
        <v>1325</v>
      </c>
      <c r="O105" s="38">
        <f t="shared" si="59"/>
        <v>1325</v>
      </c>
      <c r="P105" s="38">
        <f t="shared" si="60"/>
        <v>0</v>
      </c>
      <c r="Q105" s="38">
        <f t="shared" si="61"/>
        <v>0</v>
      </c>
      <c r="R105" s="38">
        <f t="shared" si="64"/>
        <v>0</v>
      </c>
    </row>
    <row r="106" spans="1:18" ht="20.100000000000001" customHeight="1">
      <c r="A106" s="39" t="s">
        <v>355</v>
      </c>
      <c r="B106" s="36">
        <v>2013</v>
      </c>
      <c r="C106" s="32" t="s">
        <v>245</v>
      </c>
      <c r="D106" s="38">
        <f t="shared" si="58"/>
        <v>968</v>
      </c>
      <c r="E106" s="38">
        <v>968</v>
      </c>
      <c r="F106" s="38">
        <v>0</v>
      </c>
      <c r="G106" s="38">
        <v>0</v>
      </c>
      <c r="H106" s="38">
        <v>0</v>
      </c>
      <c r="I106" s="38">
        <f t="shared" si="62"/>
        <v>290</v>
      </c>
      <c r="J106" s="38">
        <v>290</v>
      </c>
      <c r="K106" s="38">
        <v>0</v>
      </c>
      <c r="L106" s="38">
        <v>0</v>
      </c>
      <c r="M106" s="38">
        <v>0</v>
      </c>
      <c r="N106" s="38">
        <f t="shared" si="63"/>
        <v>678</v>
      </c>
      <c r="O106" s="38">
        <f t="shared" si="59"/>
        <v>678</v>
      </c>
      <c r="P106" s="38">
        <f t="shared" si="60"/>
        <v>0</v>
      </c>
      <c r="Q106" s="38">
        <f t="shared" si="61"/>
        <v>0</v>
      </c>
      <c r="R106" s="38">
        <f t="shared" si="64"/>
        <v>0</v>
      </c>
    </row>
    <row r="107" spans="1:18" ht="20.100000000000001" customHeight="1">
      <c r="A107" s="39" t="s">
        <v>355</v>
      </c>
      <c r="B107" s="36">
        <v>2013</v>
      </c>
      <c r="C107" s="32" t="s">
        <v>249</v>
      </c>
      <c r="D107" s="38">
        <f t="shared" si="58"/>
        <v>524</v>
      </c>
      <c r="E107" s="38">
        <v>524</v>
      </c>
      <c r="F107" s="38">
        <v>0</v>
      </c>
      <c r="G107" s="38">
        <v>0</v>
      </c>
      <c r="H107" s="38">
        <v>0</v>
      </c>
      <c r="I107" s="38">
        <f t="shared" si="62"/>
        <v>117</v>
      </c>
      <c r="J107" s="38">
        <v>117</v>
      </c>
      <c r="K107" s="38">
        <v>0</v>
      </c>
      <c r="L107" s="38">
        <v>0</v>
      </c>
      <c r="M107" s="38">
        <v>0</v>
      </c>
      <c r="N107" s="38">
        <f t="shared" si="63"/>
        <v>407</v>
      </c>
      <c r="O107" s="38">
        <f t="shared" si="59"/>
        <v>407</v>
      </c>
      <c r="P107" s="38">
        <f t="shared" si="60"/>
        <v>0</v>
      </c>
      <c r="Q107" s="38">
        <f t="shared" si="61"/>
        <v>0</v>
      </c>
      <c r="R107" s="38">
        <f t="shared" si="64"/>
        <v>0</v>
      </c>
    </row>
    <row r="108" spans="1:18" ht="20.100000000000001" customHeight="1">
      <c r="A108" s="39" t="s">
        <v>355</v>
      </c>
      <c r="B108" s="36">
        <v>2013</v>
      </c>
      <c r="C108" s="32" t="s">
        <v>250</v>
      </c>
      <c r="D108" s="38">
        <f t="shared" si="58"/>
        <v>1382</v>
      </c>
      <c r="E108" s="38">
        <v>1381</v>
      </c>
      <c r="F108" s="38">
        <v>0</v>
      </c>
      <c r="G108" s="38">
        <v>1</v>
      </c>
      <c r="H108" s="38">
        <v>0</v>
      </c>
      <c r="I108" s="38">
        <f t="shared" si="62"/>
        <v>470</v>
      </c>
      <c r="J108" s="38">
        <v>469</v>
      </c>
      <c r="K108" s="38">
        <v>0</v>
      </c>
      <c r="L108" s="38">
        <v>1</v>
      </c>
      <c r="M108" s="38">
        <v>0</v>
      </c>
      <c r="N108" s="38">
        <f t="shared" si="63"/>
        <v>912</v>
      </c>
      <c r="O108" s="38">
        <f t="shared" si="59"/>
        <v>912</v>
      </c>
      <c r="P108" s="38">
        <f t="shared" si="60"/>
        <v>0</v>
      </c>
      <c r="Q108" s="38">
        <f t="shared" si="61"/>
        <v>0</v>
      </c>
      <c r="R108" s="38">
        <f t="shared" si="64"/>
        <v>0</v>
      </c>
    </row>
    <row r="109" spans="1:18" ht="20.100000000000001" customHeight="1">
      <c r="A109" s="39" t="s">
        <v>355</v>
      </c>
      <c r="B109" s="36">
        <v>2013</v>
      </c>
      <c r="C109" s="32" t="s">
        <v>246</v>
      </c>
      <c r="D109" s="38">
        <f t="shared" si="58"/>
        <v>885</v>
      </c>
      <c r="E109" s="38">
        <v>884</v>
      </c>
      <c r="F109" s="38">
        <v>0</v>
      </c>
      <c r="G109" s="38">
        <v>1</v>
      </c>
      <c r="H109" s="38">
        <v>0</v>
      </c>
      <c r="I109" s="38">
        <f t="shared" si="62"/>
        <v>210</v>
      </c>
      <c r="J109" s="38">
        <v>209</v>
      </c>
      <c r="K109" s="38">
        <v>0</v>
      </c>
      <c r="L109" s="38">
        <v>1</v>
      </c>
      <c r="M109" s="38">
        <v>0</v>
      </c>
      <c r="N109" s="38">
        <f t="shared" si="63"/>
        <v>675</v>
      </c>
      <c r="O109" s="38">
        <f t="shared" si="59"/>
        <v>675</v>
      </c>
      <c r="P109" s="38">
        <f t="shared" si="60"/>
        <v>0</v>
      </c>
      <c r="Q109" s="38">
        <f t="shared" si="61"/>
        <v>0</v>
      </c>
      <c r="R109" s="38">
        <f t="shared" si="64"/>
        <v>0</v>
      </c>
    </row>
    <row r="110" spans="1:18" ht="20.100000000000001" customHeight="1">
      <c r="A110" s="39" t="s">
        <v>355</v>
      </c>
      <c r="B110" s="36">
        <v>2013</v>
      </c>
      <c r="C110" s="32" t="s">
        <v>247</v>
      </c>
      <c r="D110" s="38">
        <f t="shared" si="58"/>
        <v>1424</v>
      </c>
      <c r="E110" s="38">
        <v>1420</v>
      </c>
      <c r="F110" s="38">
        <v>0</v>
      </c>
      <c r="G110" s="38">
        <v>3</v>
      </c>
      <c r="H110" s="38">
        <v>1</v>
      </c>
      <c r="I110" s="38">
        <f t="shared" si="62"/>
        <v>506</v>
      </c>
      <c r="J110" s="38">
        <v>502</v>
      </c>
      <c r="K110" s="38">
        <v>0</v>
      </c>
      <c r="L110" s="38">
        <v>3</v>
      </c>
      <c r="M110" s="38">
        <v>1</v>
      </c>
      <c r="N110" s="38">
        <f t="shared" ref="N110:N117" si="65">D110-I110</f>
        <v>918</v>
      </c>
      <c r="O110" s="38">
        <f t="shared" si="59"/>
        <v>918</v>
      </c>
      <c r="P110" s="38">
        <f t="shared" si="60"/>
        <v>0</v>
      </c>
      <c r="Q110" s="38">
        <f t="shared" si="61"/>
        <v>0</v>
      </c>
      <c r="R110" s="38">
        <f t="shared" ref="R110:R117" si="66">H110-M110</f>
        <v>0</v>
      </c>
    </row>
    <row r="111" spans="1:18" ht="20.100000000000001" customHeight="1">
      <c r="A111" s="39" t="s">
        <v>355</v>
      </c>
      <c r="B111" s="36">
        <v>2013</v>
      </c>
      <c r="C111" s="32" t="s">
        <v>253</v>
      </c>
      <c r="D111" s="38">
        <f t="shared" si="58"/>
        <v>1304</v>
      </c>
      <c r="E111" s="38">
        <v>1302</v>
      </c>
      <c r="F111" s="38">
        <v>0</v>
      </c>
      <c r="G111" s="38">
        <v>2</v>
      </c>
      <c r="H111" s="38">
        <v>0</v>
      </c>
      <c r="I111" s="38">
        <f t="shared" si="62"/>
        <v>515</v>
      </c>
      <c r="J111" s="38">
        <v>513</v>
      </c>
      <c r="K111" s="38">
        <v>0</v>
      </c>
      <c r="L111" s="38">
        <v>2</v>
      </c>
      <c r="M111" s="38">
        <v>0</v>
      </c>
      <c r="N111" s="38">
        <f t="shared" si="65"/>
        <v>789</v>
      </c>
      <c r="O111" s="38">
        <f t="shared" si="59"/>
        <v>789</v>
      </c>
      <c r="P111" s="38">
        <f t="shared" si="60"/>
        <v>0</v>
      </c>
      <c r="Q111" s="38">
        <f t="shared" si="61"/>
        <v>0</v>
      </c>
      <c r="R111" s="38">
        <f t="shared" si="66"/>
        <v>0</v>
      </c>
    </row>
    <row r="112" spans="1:18" ht="20.100000000000001" customHeight="1">
      <c r="A112" s="39" t="s">
        <v>355</v>
      </c>
      <c r="B112" s="36">
        <v>2013</v>
      </c>
      <c r="C112" s="32" t="s">
        <v>254</v>
      </c>
      <c r="D112" s="38">
        <f t="shared" ref="D112:D117" si="67">SUM(E112:H112)</f>
        <v>362</v>
      </c>
      <c r="E112" s="38">
        <v>362</v>
      </c>
      <c r="F112" s="38">
        <v>0</v>
      </c>
      <c r="G112" s="38">
        <v>0</v>
      </c>
      <c r="H112" s="38">
        <v>0</v>
      </c>
      <c r="I112" s="38">
        <f t="shared" si="62"/>
        <v>136</v>
      </c>
      <c r="J112" s="38">
        <v>136</v>
      </c>
      <c r="K112" s="38">
        <v>0</v>
      </c>
      <c r="L112" s="38">
        <v>0</v>
      </c>
      <c r="M112" s="38">
        <v>0</v>
      </c>
      <c r="N112" s="38">
        <f t="shared" si="65"/>
        <v>226</v>
      </c>
      <c r="O112" s="38">
        <f t="shared" si="59"/>
        <v>226</v>
      </c>
      <c r="P112" s="38">
        <f t="shared" si="60"/>
        <v>0</v>
      </c>
      <c r="Q112" s="38">
        <f t="shared" si="61"/>
        <v>0</v>
      </c>
      <c r="R112" s="38">
        <f t="shared" si="66"/>
        <v>0</v>
      </c>
    </row>
    <row r="113" spans="1:18" ht="20.100000000000001" customHeight="1">
      <c r="A113" s="39" t="s">
        <v>355</v>
      </c>
      <c r="B113" s="36">
        <v>2013</v>
      </c>
      <c r="C113" s="32" t="s">
        <v>243</v>
      </c>
      <c r="D113" s="38">
        <f t="shared" si="67"/>
        <v>2253</v>
      </c>
      <c r="E113" s="38">
        <v>2253</v>
      </c>
      <c r="F113" s="38">
        <v>0</v>
      </c>
      <c r="G113" s="38">
        <v>0</v>
      </c>
      <c r="H113" s="38">
        <v>0</v>
      </c>
      <c r="I113" s="38">
        <f t="shared" si="62"/>
        <v>662</v>
      </c>
      <c r="J113" s="38">
        <v>662</v>
      </c>
      <c r="K113" s="38">
        <v>0</v>
      </c>
      <c r="L113" s="38">
        <v>0</v>
      </c>
      <c r="M113" s="38">
        <v>0</v>
      </c>
      <c r="N113" s="38">
        <f t="shared" si="65"/>
        <v>1591</v>
      </c>
      <c r="O113" s="38">
        <f t="shared" si="59"/>
        <v>1591</v>
      </c>
      <c r="P113" s="38">
        <f t="shared" si="60"/>
        <v>0</v>
      </c>
      <c r="Q113" s="38">
        <f t="shared" si="61"/>
        <v>0</v>
      </c>
      <c r="R113" s="38">
        <f t="shared" si="66"/>
        <v>0</v>
      </c>
    </row>
    <row r="114" spans="1:18" ht="20.100000000000001" customHeight="1">
      <c r="A114" s="39" t="s">
        <v>355</v>
      </c>
      <c r="B114" s="36">
        <v>2013</v>
      </c>
      <c r="C114" s="32" t="s">
        <v>255</v>
      </c>
      <c r="D114" s="38">
        <f t="shared" si="67"/>
        <v>850</v>
      </c>
      <c r="E114" s="38">
        <v>850</v>
      </c>
      <c r="F114" s="38">
        <v>0</v>
      </c>
      <c r="G114" s="38">
        <v>0</v>
      </c>
      <c r="H114" s="38">
        <v>0</v>
      </c>
      <c r="I114" s="38">
        <f t="shared" si="62"/>
        <v>303</v>
      </c>
      <c r="J114" s="38">
        <v>303</v>
      </c>
      <c r="K114" s="38">
        <v>0</v>
      </c>
      <c r="L114" s="38">
        <v>0</v>
      </c>
      <c r="M114" s="38">
        <v>0</v>
      </c>
      <c r="N114" s="38">
        <f t="shared" si="65"/>
        <v>547</v>
      </c>
      <c r="O114" s="38">
        <f t="shared" si="59"/>
        <v>547</v>
      </c>
      <c r="P114" s="38">
        <f t="shared" si="60"/>
        <v>0</v>
      </c>
      <c r="Q114" s="38">
        <f t="shared" si="61"/>
        <v>0</v>
      </c>
      <c r="R114" s="38">
        <f t="shared" si="66"/>
        <v>0</v>
      </c>
    </row>
    <row r="115" spans="1:18" ht="20.100000000000001" customHeight="1">
      <c r="A115" s="39" t="s">
        <v>355</v>
      </c>
      <c r="B115" s="36">
        <v>2013</v>
      </c>
      <c r="C115" s="32" t="s">
        <v>256</v>
      </c>
      <c r="D115" s="38">
        <f t="shared" si="67"/>
        <v>109</v>
      </c>
      <c r="E115" s="38">
        <v>109</v>
      </c>
      <c r="F115" s="38">
        <v>0</v>
      </c>
      <c r="G115" s="38">
        <v>0</v>
      </c>
      <c r="H115" s="38">
        <v>0</v>
      </c>
      <c r="I115" s="38">
        <f t="shared" si="62"/>
        <v>46</v>
      </c>
      <c r="J115" s="38">
        <v>46</v>
      </c>
      <c r="K115" s="38">
        <v>0</v>
      </c>
      <c r="L115" s="38">
        <v>0</v>
      </c>
      <c r="M115" s="38">
        <v>0</v>
      </c>
      <c r="N115" s="38">
        <f t="shared" si="65"/>
        <v>63</v>
      </c>
      <c r="O115" s="38">
        <f t="shared" si="59"/>
        <v>63</v>
      </c>
      <c r="P115" s="38">
        <f t="shared" si="60"/>
        <v>0</v>
      </c>
      <c r="Q115" s="38">
        <f t="shared" si="61"/>
        <v>0</v>
      </c>
      <c r="R115" s="38">
        <f t="shared" si="66"/>
        <v>0</v>
      </c>
    </row>
    <row r="116" spans="1:18" ht="20.100000000000001" customHeight="1">
      <c r="A116" s="39" t="s">
        <v>355</v>
      </c>
      <c r="B116" s="36">
        <v>2013</v>
      </c>
      <c r="C116" s="32" t="s">
        <v>251</v>
      </c>
      <c r="D116" s="38">
        <f t="shared" si="67"/>
        <v>216</v>
      </c>
      <c r="E116" s="38">
        <v>216</v>
      </c>
      <c r="F116" s="38">
        <v>0</v>
      </c>
      <c r="G116" s="38">
        <v>0</v>
      </c>
      <c r="H116" s="38">
        <v>0</v>
      </c>
      <c r="I116" s="38">
        <f t="shared" si="62"/>
        <v>53</v>
      </c>
      <c r="J116" s="38">
        <v>53</v>
      </c>
      <c r="K116" s="38">
        <v>0</v>
      </c>
      <c r="L116" s="38">
        <v>0</v>
      </c>
      <c r="M116" s="38">
        <v>0</v>
      </c>
      <c r="N116" s="38">
        <f t="shared" si="65"/>
        <v>163</v>
      </c>
      <c r="O116" s="38">
        <f t="shared" si="59"/>
        <v>163</v>
      </c>
      <c r="P116" s="38">
        <f t="shared" si="60"/>
        <v>0</v>
      </c>
      <c r="Q116" s="38">
        <f t="shared" si="61"/>
        <v>0</v>
      </c>
      <c r="R116" s="38">
        <f t="shared" si="66"/>
        <v>0</v>
      </c>
    </row>
    <row r="117" spans="1:18" ht="20.100000000000001" customHeight="1">
      <c r="A117" s="39" t="s">
        <v>355</v>
      </c>
      <c r="B117" s="36">
        <v>2013</v>
      </c>
      <c r="C117" s="32" t="s">
        <v>252</v>
      </c>
      <c r="D117" s="38">
        <f t="shared" si="67"/>
        <v>63</v>
      </c>
      <c r="E117" s="38">
        <v>63</v>
      </c>
      <c r="F117" s="38">
        <v>0</v>
      </c>
      <c r="G117" s="38">
        <v>0</v>
      </c>
      <c r="H117" s="38">
        <v>0</v>
      </c>
      <c r="I117" s="38">
        <f t="shared" si="62"/>
        <v>32</v>
      </c>
      <c r="J117" s="38">
        <v>32</v>
      </c>
      <c r="K117" s="38">
        <v>0</v>
      </c>
      <c r="L117" s="38">
        <v>0</v>
      </c>
      <c r="M117" s="38">
        <v>0</v>
      </c>
      <c r="N117" s="38">
        <f t="shared" si="65"/>
        <v>31</v>
      </c>
      <c r="O117" s="38">
        <f t="shared" si="59"/>
        <v>31</v>
      </c>
      <c r="P117" s="38">
        <f t="shared" si="60"/>
        <v>0</v>
      </c>
      <c r="Q117" s="38">
        <f t="shared" si="61"/>
        <v>0</v>
      </c>
      <c r="R117" s="38">
        <f t="shared" si="66"/>
        <v>0</v>
      </c>
    </row>
    <row r="118" spans="1:18" ht="20.100000000000001" customHeight="1">
      <c r="A118" s="39" t="s">
        <v>355</v>
      </c>
      <c r="B118" s="36">
        <v>2013</v>
      </c>
      <c r="C118" s="40" t="s">
        <v>7</v>
      </c>
      <c r="D118" s="105">
        <v>18562</v>
      </c>
      <c r="E118" s="105">
        <v>18376</v>
      </c>
      <c r="F118" s="105">
        <v>0</v>
      </c>
      <c r="G118" s="105">
        <v>129</v>
      </c>
      <c r="H118" s="105">
        <v>57</v>
      </c>
      <c r="I118" s="105">
        <v>5621</v>
      </c>
      <c r="J118" s="105">
        <v>5438</v>
      </c>
      <c r="K118" s="105">
        <v>0</v>
      </c>
      <c r="L118" s="105">
        <v>126</v>
      </c>
      <c r="M118" s="105">
        <v>57</v>
      </c>
      <c r="N118" s="105">
        <v>12941</v>
      </c>
      <c r="O118" s="105">
        <v>12938</v>
      </c>
      <c r="P118" s="105">
        <v>0</v>
      </c>
      <c r="Q118" s="105">
        <v>3</v>
      </c>
      <c r="R118" s="105">
        <v>0</v>
      </c>
    </row>
    <row r="119" spans="1:18" ht="20.100000000000001" customHeight="1">
      <c r="A119" s="39" t="s">
        <v>356</v>
      </c>
      <c r="B119" s="36">
        <v>2014</v>
      </c>
      <c r="C119" s="32" t="s">
        <v>4</v>
      </c>
      <c r="D119" s="38">
        <f t="shared" ref="D119:D136" si="68">SUM(E119:H119)</f>
        <v>1327</v>
      </c>
      <c r="E119" s="38">
        <v>1327</v>
      </c>
      <c r="F119" s="38">
        <v>0</v>
      </c>
      <c r="G119" s="38">
        <v>0</v>
      </c>
      <c r="H119" s="38">
        <v>0</v>
      </c>
      <c r="I119" s="38">
        <f>SUM(J119:M119)</f>
        <v>240</v>
      </c>
      <c r="J119" s="38">
        <v>240</v>
      </c>
      <c r="K119" s="38">
        <v>0</v>
      </c>
      <c r="L119" s="38">
        <v>0</v>
      </c>
      <c r="M119" s="38">
        <v>0</v>
      </c>
      <c r="N119" s="38">
        <f>D119-I119</f>
        <v>1087</v>
      </c>
      <c r="O119" s="38">
        <f t="shared" ref="O119:O135" si="69">E119-J119</f>
        <v>1087</v>
      </c>
      <c r="P119" s="38">
        <f t="shared" ref="P119:P135" si="70">F119-K119</f>
        <v>0</v>
      </c>
      <c r="Q119" s="38">
        <f t="shared" ref="Q119:Q135" si="71">G119-L119</f>
        <v>0</v>
      </c>
      <c r="R119" s="38">
        <f>H119-M119</f>
        <v>0</v>
      </c>
    </row>
    <row r="120" spans="1:18" ht="20.100000000000001" customHeight="1">
      <c r="A120" s="39" t="s">
        <v>356</v>
      </c>
      <c r="B120" s="36">
        <v>2014</v>
      </c>
      <c r="C120" s="32" t="s">
        <v>5</v>
      </c>
      <c r="D120" s="38">
        <f t="shared" si="68"/>
        <v>745</v>
      </c>
      <c r="E120" s="38">
        <v>713</v>
      </c>
      <c r="F120" s="38">
        <v>0</v>
      </c>
      <c r="G120" s="38">
        <v>32</v>
      </c>
      <c r="H120" s="38">
        <v>0</v>
      </c>
      <c r="I120" s="38">
        <f t="shared" ref="I120:I136" si="72">SUM(J120:M120)</f>
        <v>201</v>
      </c>
      <c r="J120" s="38">
        <v>169</v>
      </c>
      <c r="K120" s="38">
        <v>0</v>
      </c>
      <c r="L120" s="38">
        <v>32</v>
      </c>
      <c r="M120" s="38">
        <v>0</v>
      </c>
      <c r="N120" s="38">
        <f t="shared" ref="N120:N127" si="73">D120-I120</f>
        <v>544</v>
      </c>
      <c r="O120" s="38">
        <f t="shared" si="69"/>
        <v>544</v>
      </c>
      <c r="P120" s="38">
        <f t="shared" si="70"/>
        <v>0</v>
      </c>
      <c r="Q120" s="38">
        <f t="shared" si="71"/>
        <v>0</v>
      </c>
      <c r="R120" s="38">
        <f t="shared" ref="R120:R127" si="74">H120-M120</f>
        <v>0</v>
      </c>
    </row>
    <row r="121" spans="1:18" ht="20.100000000000001" customHeight="1">
      <c r="A121" s="39" t="s">
        <v>356</v>
      </c>
      <c r="B121" s="36">
        <v>2014</v>
      </c>
      <c r="C121" s="32" t="s">
        <v>6</v>
      </c>
      <c r="D121" s="38">
        <f t="shared" si="68"/>
        <v>2517</v>
      </c>
      <c r="E121" s="38">
        <v>2384</v>
      </c>
      <c r="F121" s="38">
        <v>0</v>
      </c>
      <c r="G121" s="38">
        <v>117</v>
      </c>
      <c r="H121" s="38">
        <v>16</v>
      </c>
      <c r="I121" s="38">
        <f t="shared" si="72"/>
        <v>790</v>
      </c>
      <c r="J121" s="38">
        <v>659</v>
      </c>
      <c r="K121" s="38">
        <v>0</v>
      </c>
      <c r="L121" s="38">
        <v>115</v>
      </c>
      <c r="M121" s="38">
        <v>16</v>
      </c>
      <c r="N121" s="38">
        <f t="shared" si="73"/>
        <v>1727</v>
      </c>
      <c r="O121" s="38">
        <f t="shared" si="69"/>
        <v>1725</v>
      </c>
      <c r="P121" s="38">
        <f t="shared" si="70"/>
        <v>0</v>
      </c>
      <c r="Q121" s="38">
        <f t="shared" si="71"/>
        <v>2</v>
      </c>
      <c r="R121" s="38">
        <f t="shared" si="74"/>
        <v>0</v>
      </c>
    </row>
    <row r="122" spans="1:18" ht="20.100000000000001" customHeight="1">
      <c r="A122" s="39" t="s">
        <v>356</v>
      </c>
      <c r="B122" s="36">
        <v>2014</v>
      </c>
      <c r="C122" s="32" t="s">
        <v>244</v>
      </c>
      <c r="D122" s="38">
        <f t="shared" si="68"/>
        <v>1926</v>
      </c>
      <c r="E122" s="38">
        <v>1926</v>
      </c>
      <c r="F122" s="38">
        <v>0</v>
      </c>
      <c r="G122" s="38">
        <v>0</v>
      </c>
      <c r="H122" s="38">
        <v>0</v>
      </c>
      <c r="I122" s="38">
        <f t="shared" si="72"/>
        <v>671</v>
      </c>
      <c r="J122" s="38">
        <v>671</v>
      </c>
      <c r="K122" s="38">
        <v>0</v>
      </c>
      <c r="L122" s="38">
        <v>0</v>
      </c>
      <c r="M122" s="38">
        <v>0</v>
      </c>
      <c r="N122" s="38">
        <f t="shared" si="73"/>
        <v>1255</v>
      </c>
      <c r="O122" s="38">
        <f t="shared" si="69"/>
        <v>1255</v>
      </c>
      <c r="P122" s="38">
        <f t="shared" si="70"/>
        <v>0</v>
      </c>
      <c r="Q122" s="38">
        <f t="shared" si="71"/>
        <v>0</v>
      </c>
      <c r="R122" s="38">
        <f t="shared" si="74"/>
        <v>0</v>
      </c>
    </row>
    <row r="123" spans="1:18" ht="20.100000000000001" customHeight="1">
      <c r="A123" s="39" t="s">
        <v>356</v>
      </c>
      <c r="B123" s="36">
        <v>2014</v>
      </c>
      <c r="C123" s="32" t="s">
        <v>248</v>
      </c>
      <c r="D123" s="38">
        <f t="shared" si="68"/>
        <v>1707</v>
      </c>
      <c r="E123" s="38">
        <v>1706</v>
      </c>
      <c r="F123" s="38">
        <v>0</v>
      </c>
      <c r="G123" s="38">
        <v>1</v>
      </c>
      <c r="H123" s="38">
        <v>0</v>
      </c>
      <c r="I123" s="38">
        <f t="shared" si="72"/>
        <v>382</v>
      </c>
      <c r="J123" s="38">
        <v>381</v>
      </c>
      <c r="K123" s="38">
        <v>0</v>
      </c>
      <c r="L123" s="38">
        <v>1</v>
      </c>
      <c r="M123" s="38">
        <v>0</v>
      </c>
      <c r="N123" s="38">
        <f t="shared" si="73"/>
        <v>1325</v>
      </c>
      <c r="O123" s="38">
        <f t="shared" si="69"/>
        <v>1325</v>
      </c>
      <c r="P123" s="38">
        <f t="shared" si="70"/>
        <v>0</v>
      </c>
      <c r="Q123" s="38">
        <f t="shared" si="71"/>
        <v>0</v>
      </c>
      <c r="R123" s="38">
        <f t="shared" si="74"/>
        <v>0</v>
      </c>
    </row>
    <row r="124" spans="1:18" ht="20.100000000000001" customHeight="1">
      <c r="A124" s="39" t="s">
        <v>356</v>
      </c>
      <c r="B124" s="36">
        <v>2014</v>
      </c>
      <c r="C124" s="32" t="s">
        <v>245</v>
      </c>
      <c r="D124" s="38">
        <f t="shared" si="68"/>
        <v>968</v>
      </c>
      <c r="E124" s="38">
        <v>968</v>
      </c>
      <c r="F124" s="38">
        <v>0</v>
      </c>
      <c r="G124" s="38">
        <v>0</v>
      </c>
      <c r="H124" s="38">
        <v>0</v>
      </c>
      <c r="I124" s="38">
        <f t="shared" si="72"/>
        <v>290</v>
      </c>
      <c r="J124" s="38">
        <v>290</v>
      </c>
      <c r="K124" s="38">
        <v>0</v>
      </c>
      <c r="L124" s="38">
        <v>0</v>
      </c>
      <c r="M124" s="38">
        <v>0</v>
      </c>
      <c r="N124" s="38">
        <f t="shared" si="73"/>
        <v>678</v>
      </c>
      <c r="O124" s="38">
        <f t="shared" si="69"/>
        <v>678</v>
      </c>
      <c r="P124" s="38">
        <f t="shared" si="70"/>
        <v>0</v>
      </c>
      <c r="Q124" s="38">
        <f t="shared" si="71"/>
        <v>0</v>
      </c>
      <c r="R124" s="38">
        <f t="shared" si="74"/>
        <v>0</v>
      </c>
    </row>
    <row r="125" spans="1:18" ht="20.100000000000001" customHeight="1">
      <c r="A125" s="39" t="s">
        <v>356</v>
      </c>
      <c r="B125" s="36">
        <v>2014</v>
      </c>
      <c r="C125" s="32" t="s">
        <v>249</v>
      </c>
      <c r="D125" s="38">
        <f t="shared" si="68"/>
        <v>524</v>
      </c>
      <c r="E125" s="38">
        <v>524</v>
      </c>
      <c r="F125" s="38">
        <v>0</v>
      </c>
      <c r="G125" s="38">
        <v>0</v>
      </c>
      <c r="H125" s="38">
        <v>0</v>
      </c>
      <c r="I125" s="38">
        <f t="shared" si="72"/>
        <v>117</v>
      </c>
      <c r="J125" s="38">
        <v>117</v>
      </c>
      <c r="K125" s="38">
        <v>0</v>
      </c>
      <c r="L125" s="38">
        <v>0</v>
      </c>
      <c r="M125" s="38">
        <v>0</v>
      </c>
      <c r="N125" s="38">
        <f t="shared" si="73"/>
        <v>407</v>
      </c>
      <c r="O125" s="38">
        <f t="shared" si="69"/>
        <v>407</v>
      </c>
      <c r="P125" s="38">
        <f t="shared" si="70"/>
        <v>0</v>
      </c>
      <c r="Q125" s="38">
        <f t="shared" si="71"/>
        <v>0</v>
      </c>
      <c r="R125" s="38">
        <f t="shared" si="74"/>
        <v>0</v>
      </c>
    </row>
    <row r="126" spans="1:18" ht="20.100000000000001" customHeight="1">
      <c r="A126" s="39" t="s">
        <v>356</v>
      </c>
      <c r="B126" s="36">
        <v>2014</v>
      </c>
      <c r="C126" s="32" t="s">
        <v>257</v>
      </c>
      <c r="D126" s="38">
        <f t="shared" si="68"/>
        <v>1</v>
      </c>
      <c r="E126" s="38">
        <v>1</v>
      </c>
      <c r="F126" s="38">
        <v>0</v>
      </c>
      <c r="G126" s="38">
        <v>0</v>
      </c>
      <c r="H126" s="38">
        <v>0</v>
      </c>
      <c r="I126" s="38">
        <f t="shared" si="72"/>
        <v>1</v>
      </c>
      <c r="J126" s="38">
        <v>1</v>
      </c>
      <c r="K126" s="38">
        <v>0</v>
      </c>
      <c r="L126" s="38">
        <v>0</v>
      </c>
      <c r="M126" s="38">
        <v>0</v>
      </c>
      <c r="N126" s="38">
        <f t="shared" si="73"/>
        <v>0</v>
      </c>
      <c r="O126" s="38">
        <f t="shared" si="69"/>
        <v>0</v>
      </c>
      <c r="P126" s="38">
        <f t="shared" si="70"/>
        <v>0</v>
      </c>
      <c r="Q126" s="38">
        <f t="shared" si="71"/>
        <v>0</v>
      </c>
      <c r="R126" s="38">
        <f t="shared" si="74"/>
        <v>0</v>
      </c>
    </row>
    <row r="127" spans="1:18" ht="20.100000000000001" customHeight="1">
      <c r="A127" s="39" t="s">
        <v>356</v>
      </c>
      <c r="B127" s="36">
        <v>2014</v>
      </c>
      <c r="C127" s="32" t="s">
        <v>250</v>
      </c>
      <c r="D127" s="38">
        <f t="shared" si="68"/>
        <v>1382</v>
      </c>
      <c r="E127" s="38">
        <v>1382</v>
      </c>
      <c r="F127" s="38">
        <v>0</v>
      </c>
      <c r="G127" s="38">
        <v>0</v>
      </c>
      <c r="H127" s="38">
        <v>0</v>
      </c>
      <c r="I127" s="38">
        <f t="shared" si="72"/>
        <v>470</v>
      </c>
      <c r="J127" s="38">
        <v>470</v>
      </c>
      <c r="K127" s="38">
        <v>0</v>
      </c>
      <c r="L127" s="38">
        <v>0</v>
      </c>
      <c r="M127" s="38">
        <v>0</v>
      </c>
      <c r="N127" s="38">
        <f t="shared" si="73"/>
        <v>912</v>
      </c>
      <c r="O127" s="38">
        <f t="shared" si="69"/>
        <v>912</v>
      </c>
      <c r="P127" s="38">
        <f t="shared" si="70"/>
        <v>0</v>
      </c>
      <c r="Q127" s="38">
        <f t="shared" si="71"/>
        <v>0</v>
      </c>
      <c r="R127" s="38">
        <f t="shared" si="74"/>
        <v>0</v>
      </c>
    </row>
    <row r="128" spans="1:18" ht="20.100000000000001" customHeight="1">
      <c r="A128" s="39" t="s">
        <v>356</v>
      </c>
      <c r="B128" s="36">
        <v>2014</v>
      </c>
      <c r="C128" s="32" t="s">
        <v>246</v>
      </c>
      <c r="D128" s="38">
        <f t="shared" si="68"/>
        <v>885</v>
      </c>
      <c r="E128" s="38">
        <v>885</v>
      </c>
      <c r="F128" s="38">
        <v>0</v>
      </c>
      <c r="G128" s="38">
        <v>0</v>
      </c>
      <c r="H128" s="38">
        <v>0</v>
      </c>
      <c r="I128" s="38">
        <f t="shared" si="72"/>
        <v>210</v>
      </c>
      <c r="J128" s="38">
        <v>210</v>
      </c>
      <c r="K128" s="38">
        <v>0</v>
      </c>
      <c r="L128" s="38">
        <v>0</v>
      </c>
      <c r="M128" s="38">
        <v>0</v>
      </c>
      <c r="N128" s="38">
        <f t="shared" ref="N128:N136" si="75">D128-I128</f>
        <v>675</v>
      </c>
      <c r="O128" s="38">
        <f t="shared" si="69"/>
        <v>675</v>
      </c>
      <c r="P128" s="38">
        <f t="shared" si="70"/>
        <v>0</v>
      </c>
      <c r="Q128" s="38">
        <f t="shared" si="71"/>
        <v>0</v>
      </c>
      <c r="R128" s="38">
        <f t="shared" ref="R128:R136" si="76">H128-M128</f>
        <v>0</v>
      </c>
    </row>
    <row r="129" spans="1:18" ht="20.100000000000001" customHeight="1">
      <c r="A129" s="39" t="s">
        <v>356</v>
      </c>
      <c r="B129" s="36">
        <v>2014</v>
      </c>
      <c r="C129" s="32" t="s">
        <v>247</v>
      </c>
      <c r="D129" s="38">
        <f t="shared" si="68"/>
        <v>1424</v>
      </c>
      <c r="E129" s="38">
        <v>1422</v>
      </c>
      <c r="F129" s="38">
        <v>0</v>
      </c>
      <c r="G129" s="38">
        <v>2</v>
      </c>
      <c r="H129" s="38">
        <v>0</v>
      </c>
      <c r="I129" s="38">
        <f t="shared" si="72"/>
        <v>506</v>
      </c>
      <c r="J129" s="38">
        <v>504</v>
      </c>
      <c r="K129" s="38">
        <v>0</v>
      </c>
      <c r="L129" s="38">
        <v>2</v>
      </c>
      <c r="M129" s="38">
        <v>0</v>
      </c>
      <c r="N129" s="38">
        <f t="shared" si="75"/>
        <v>918</v>
      </c>
      <c r="O129" s="38">
        <f t="shared" si="69"/>
        <v>918</v>
      </c>
      <c r="P129" s="38">
        <f t="shared" si="70"/>
        <v>0</v>
      </c>
      <c r="Q129" s="38">
        <f t="shared" si="71"/>
        <v>0</v>
      </c>
      <c r="R129" s="38">
        <f t="shared" si="76"/>
        <v>0</v>
      </c>
    </row>
    <row r="130" spans="1:18" ht="20.100000000000001" customHeight="1">
      <c r="A130" s="39" t="s">
        <v>356</v>
      </c>
      <c r="B130" s="36">
        <v>2014</v>
      </c>
      <c r="C130" s="32" t="s">
        <v>253</v>
      </c>
      <c r="D130" s="38">
        <f t="shared" si="68"/>
        <v>1304</v>
      </c>
      <c r="E130" s="38">
        <v>1304</v>
      </c>
      <c r="F130" s="38">
        <v>0</v>
      </c>
      <c r="G130" s="38">
        <v>0</v>
      </c>
      <c r="H130" s="38">
        <v>0</v>
      </c>
      <c r="I130" s="38">
        <f t="shared" si="72"/>
        <v>515</v>
      </c>
      <c r="J130" s="38">
        <v>515</v>
      </c>
      <c r="K130" s="38">
        <v>0</v>
      </c>
      <c r="L130" s="38">
        <v>0</v>
      </c>
      <c r="M130" s="38">
        <v>0</v>
      </c>
      <c r="N130" s="38">
        <f t="shared" si="75"/>
        <v>789</v>
      </c>
      <c r="O130" s="38">
        <f t="shared" si="69"/>
        <v>789</v>
      </c>
      <c r="P130" s="38">
        <f t="shared" si="70"/>
        <v>0</v>
      </c>
      <c r="Q130" s="38">
        <f t="shared" si="71"/>
        <v>0</v>
      </c>
      <c r="R130" s="38">
        <f t="shared" si="76"/>
        <v>0</v>
      </c>
    </row>
    <row r="131" spans="1:18" ht="20.100000000000001" customHeight="1">
      <c r="A131" s="39" t="s">
        <v>356</v>
      </c>
      <c r="B131" s="36">
        <v>2014</v>
      </c>
      <c r="C131" s="32" t="s">
        <v>254</v>
      </c>
      <c r="D131" s="38">
        <f t="shared" si="68"/>
        <v>362</v>
      </c>
      <c r="E131" s="38">
        <v>362</v>
      </c>
      <c r="F131" s="38">
        <v>0</v>
      </c>
      <c r="G131" s="38">
        <v>0</v>
      </c>
      <c r="H131" s="38">
        <v>0</v>
      </c>
      <c r="I131" s="38">
        <f t="shared" si="72"/>
        <v>136</v>
      </c>
      <c r="J131" s="38">
        <v>136</v>
      </c>
      <c r="K131" s="38">
        <v>0</v>
      </c>
      <c r="L131" s="38">
        <v>0</v>
      </c>
      <c r="M131" s="38">
        <v>0</v>
      </c>
      <c r="N131" s="38">
        <f t="shared" si="75"/>
        <v>226</v>
      </c>
      <c r="O131" s="38">
        <f t="shared" si="69"/>
        <v>226</v>
      </c>
      <c r="P131" s="38">
        <f t="shared" si="70"/>
        <v>0</v>
      </c>
      <c r="Q131" s="38">
        <f t="shared" si="71"/>
        <v>0</v>
      </c>
      <c r="R131" s="38">
        <f t="shared" si="76"/>
        <v>0</v>
      </c>
    </row>
    <row r="132" spans="1:18" ht="20.100000000000001" customHeight="1">
      <c r="A132" s="39" t="s">
        <v>356</v>
      </c>
      <c r="B132" s="36">
        <v>2014</v>
      </c>
      <c r="C132" s="32" t="s">
        <v>243</v>
      </c>
      <c r="D132" s="38">
        <f t="shared" si="68"/>
        <v>2253</v>
      </c>
      <c r="E132" s="38">
        <v>2253</v>
      </c>
      <c r="F132" s="38">
        <v>0</v>
      </c>
      <c r="G132" s="38">
        <v>0</v>
      </c>
      <c r="H132" s="38">
        <v>0</v>
      </c>
      <c r="I132" s="38">
        <f t="shared" si="72"/>
        <v>662</v>
      </c>
      <c r="J132" s="38">
        <v>662</v>
      </c>
      <c r="K132" s="38">
        <v>0</v>
      </c>
      <c r="L132" s="38">
        <v>0</v>
      </c>
      <c r="M132" s="38">
        <v>0</v>
      </c>
      <c r="N132" s="38">
        <f t="shared" si="75"/>
        <v>1591</v>
      </c>
      <c r="O132" s="38">
        <f t="shared" si="69"/>
        <v>1591</v>
      </c>
      <c r="P132" s="38">
        <f t="shared" si="70"/>
        <v>0</v>
      </c>
      <c r="Q132" s="38">
        <f t="shared" si="71"/>
        <v>0</v>
      </c>
      <c r="R132" s="38">
        <f t="shared" si="76"/>
        <v>0</v>
      </c>
    </row>
    <row r="133" spans="1:18" ht="20.100000000000001" customHeight="1">
      <c r="A133" s="39" t="s">
        <v>356</v>
      </c>
      <c r="B133" s="36">
        <v>2014</v>
      </c>
      <c r="C133" s="32" t="s">
        <v>255</v>
      </c>
      <c r="D133" s="38">
        <f t="shared" si="68"/>
        <v>850</v>
      </c>
      <c r="E133" s="38">
        <v>850</v>
      </c>
      <c r="F133" s="38">
        <v>0</v>
      </c>
      <c r="G133" s="38">
        <v>0</v>
      </c>
      <c r="H133" s="38">
        <v>0</v>
      </c>
      <c r="I133" s="38">
        <f t="shared" si="72"/>
        <v>303</v>
      </c>
      <c r="J133" s="38">
        <v>303</v>
      </c>
      <c r="K133" s="38">
        <v>0</v>
      </c>
      <c r="L133" s="38">
        <v>0</v>
      </c>
      <c r="M133" s="38">
        <v>0</v>
      </c>
      <c r="N133" s="38">
        <f t="shared" si="75"/>
        <v>547</v>
      </c>
      <c r="O133" s="38">
        <f t="shared" si="69"/>
        <v>547</v>
      </c>
      <c r="P133" s="38">
        <f t="shared" si="70"/>
        <v>0</v>
      </c>
      <c r="Q133" s="38">
        <f t="shared" si="71"/>
        <v>0</v>
      </c>
      <c r="R133" s="38">
        <f t="shared" si="76"/>
        <v>0</v>
      </c>
    </row>
    <row r="134" spans="1:18" ht="20.100000000000001" customHeight="1">
      <c r="A134" s="39" t="s">
        <v>356</v>
      </c>
      <c r="B134" s="36">
        <v>2014</v>
      </c>
      <c r="C134" s="32" t="s">
        <v>256</v>
      </c>
      <c r="D134" s="38">
        <f t="shared" si="68"/>
        <v>109</v>
      </c>
      <c r="E134" s="38">
        <v>109</v>
      </c>
      <c r="F134" s="38">
        <v>0</v>
      </c>
      <c r="G134" s="38">
        <v>0</v>
      </c>
      <c r="H134" s="38">
        <v>0</v>
      </c>
      <c r="I134" s="38">
        <f t="shared" si="72"/>
        <v>46</v>
      </c>
      <c r="J134" s="38">
        <v>46</v>
      </c>
      <c r="K134" s="38">
        <v>0</v>
      </c>
      <c r="L134" s="38">
        <v>0</v>
      </c>
      <c r="M134" s="38">
        <v>0</v>
      </c>
      <c r="N134" s="38">
        <f t="shared" si="75"/>
        <v>63</v>
      </c>
      <c r="O134" s="38">
        <f t="shared" si="69"/>
        <v>63</v>
      </c>
      <c r="P134" s="38">
        <f t="shared" si="70"/>
        <v>0</v>
      </c>
      <c r="Q134" s="38">
        <f t="shared" si="71"/>
        <v>0</v>
      </c>
      <c r="R134" s="38">
        <f t="shared" si="76"/>
        <v>0</v>
      </c>
    </row>
    <row r="135" spans="1:18" ht="20.100000000000001" customHeight="1">
      <c r="A135" s="39" t="s">
        <v>356</v>
      </c>
      <c r="B135" s="36">
        <v>2014</v>
      </c>
      <c r="C135" s="32" t="s">
        <v>251</v>
      </c>
      <c r="D135" s="38">
        <f t="shared" si="68"/>
        <v>216</v>
      </c>
      <c r="E135" s="38">
        <v>216</v>
      </c>
      <c r="F135" s="38">
        <v>0</v>
      </c>
      <c r="G135" s="38">
        <v>0</v>
      </c>
      <c r="H135" s="38">
        <v>0</v>
      </c>
      <c r="I135" s="38">
        <f t="shared" si="72"/>
        <v>53</v>
      </c>
      <c r="J135" s="38">
        <v>53</v>
      </c>
      <c r="K135" s="38">
        <v>0</v>
      </c>
      <c r="L135" s="38">
        <v>0</v>
      </c>
      <c r="M135" s="38">
        <v>0</v>
      </c>
      <c r="N135" s="38">
        <f t="shared" si="75"/>
        <v>163</v>
      </c>
      <c r="O135" s="38">
        <f t="shared" si="69"/>
        <v>163</v>
      </c>
      <c r="P135" s="38">
        <f t="shared" si="70"/>
        <v>0</v>
      </c>
      <c r="Q135" s="38">
        <f t="shared" si="71"/>
        <v>0</v>
      </c>
      <c r="R135" s="38">
        <f t="shared" si="76"/>
        <v>0</v>
      </c>
    </row>
    <row r="136" spans="1:18" ht="20.100000000000001" customHeight="1">
      <c r="A136" s="39" t="s">
        <v>356</v>
      </c>
      <c r="B136" s="36">
        <v>2014</v>
      </c>
      <c r="C136" s="32" t="s">
        <v>252</v>
      </c>
      <c r="D136" s="38">
        <f t="shared" si="68"/>
        <v>63</v>
      </c>
      <c r="E136" s="38">
        <v>63</v>
      </c>
      <c r="F136" s="38">
        <v>0</v>
      </c>
      <c r="G136" s="38">
        <v>0</v>
      </c>
      <c r="H136" s="38">
        <v>0</v>
      </c>
      <c r="I136" s="38">
        <f t="shared" si="72"/>
        <v>32</v>
      </c>
      <c r="J136" s="38">
        <v>32</v>
      </c>
      <c r="K136" s="38">
        <v>0</v>
      </c>
      <c r="L136" s="38">
        <v>0</v>
      </c>
      <c r="M136" s="38">
        <v>0</v>
      </c>
      <c r="N136" s="38">
        <f t="shared" si="75"/>
        <v>31</v>
      </c>
      <c r="O136" s="38">
        <f>E136-J136</f>
        <v>31</v>
      </c>
      <c r="P136" s="38">
        <f>F136-K136</f>
        <v>0</v>
      </c>
      <c r="Q136" s="38">
        <f>G136-L136</f>
        <v>0</v>
      </c>
      <c r="R136" s="38">
        <f t="shared" si="76"/>
        <v>0</v>
      </c>
    </row>
    <row r="137" spans="1:18" ht="20.100000000000001" customHeight="1">
      <c r="A137" s="39" t="s">
        <v>356</v>
      </c>
      <c r="B137" s="36">
        <v>2014</v>
      </c>
      <c r="C137" s="40" t="s">
        <v>7</v>
      </c>
      <c r="D137" s="105">
        <v>18563</v>
      </c>
      <c r="E137" s="105">
        <v>18395</v>
      </c>
      <c r="F137" s="105">
        <v>0</v>
      </c>
      <c r="G137" s="105">
        <v>152</v>
      </c>
      <c r="H137" s="105">
        <v>16</v>
      </c>
      <c r="I137" s="105">
        <v>5625</v>
      </c>
      <c r="J137" s="105">
        <v>5459</v>
      </c>
      <c r="K137" s="105">
        <v>0</v>
      </c>
      <c r="L137" s="105">
        <v>150</v>
      </c>
      <c r="M137" s="105">
        <v>16</v>
      </c>
      <c r="N137" s="105">
        <v>12938</v>
      </c>
      <c r="O137" s="105">
        <v>12936</v>
      </c>
      <c r="P137" s="105">
        <v>0</v>
      </c>
      <c r="Q137" s="105">
        <v>2</v>
      </c>
      <c r="R137" s="105">
        <v>0</v>
      </c>
    </row>
    <row r="138" spans="1:18" ht="20.100000000000001" customHeight="1">
      <c r="A138" s="39" t="s">
        <v>39</v>
      </c>
      <c r="B138" s="36">
        <v>2015</v>
      </c>
      <c r="C138" s="32" t="s">
        <v>4</v>
      </c>
      <c r="D138" s="38">
        <f t="shared" ref="D138:D155" si="77">SUM(E138:H138)</f>
        <v>1363</v>
      </c>
      <c r="E138" s="38">
        <v>1363</v>
      </c>
      <c r="F138" s="38">
        <v>0</v>
      </c>
      <c r="G138" s="38">
        <v>0</v>
      </c>
      <c r="H138" s="38">
        <v>0</v>
      </c>
      <c r="I138" s="38">
        <f>SUM(J138:M138)</f>
        <v>259</v>
      </c>
      <c r="J138" s="38">
        <v>259</v>
      </c>
      <c r="K138" s="38">
        <v>0</v>
      </c>
      <c r="L138" s="38">
        <v>0</v>
      </c>
      <c r="M138" s="38">
        <v>0</v>
      </c>
      <c r="N138" s="38">
        <f>D138-I138</f>
        <v>1104</v>
      </c>
      <c r="O138" s="38">
        <f t="shared" ref="O138:O155" si="78">E138-J138</f>
        <v>1104</v>
      </c>
      <c r="P138" s="38">
        <f t="shared" ref="P138:P155" si="79">F138-K138</f>
        <v>0</v>
      </c>
      <c r="Q138" s="38">
        <f t="shared" ref="Q138:Q155" si="80">G138-L138</f>
        <v>0</v>
      </c>
      <c r="R138" s="38">
        <f>H138-M138</f>
        <v>0</v>
      </c>
    </row>
    <row r="139" spans="1:18" ht="20.100000000000001" customHeight="1">
      <c r="A139" s="39" t="s">
        <v>39</v>
      </c>
      <c r="B139" s="36">
        <v>2015</v>
      </c>
      <c r="C139" s="32" t="s">
        <v>5</v>
      </c>
      <c r="D139" s="38">
        <f t="shared" si="77"/>
        <v>935</v>
      </c>
      <c r="E139" s="38">
        <v>899</v>
      </c>
      <c r="F139" s="38">
        <v>0</v>
      </c>
      <c r="G139" s="38">
        <v>36</v>
      </c>
      <c r="H139" s="38">
        <v>0</v>
      </c>
      <c r="I139" s="38">
        <f t="shared" ref="I139:I155" si="81">SUM(J139:M139)</f>
        <v>264</v>
      </c>
      <c r="J139" s="38">
        <v>228</v>
      </c>
      <c r="K139" s="38">
        <v>0</v>
      </c>
      <c r="L139" s="38">
        <v>36</v>
      </c>
      <c r="M139" s="38">
        <v>0</v>
      </c>
      <c r="N139" s="38">
        <f t="shared" ref="N139:N146" si="82">D139-I139</f>
        <v>671</v>
      </c>
      <c r="O139" s="38">
        <f t="shared" si="78"/>
        <v>671</v>
      </c>
      <c r="P139" s="38">
        <f t="shared" si="79"/>
        <v>0</v>
      </c>
      <c r="Q139" s="38">
        <f t="shared" si="80"/>
        <v>0</v>
      </c>
      <c r="R139" s="38">
        <f t="shared" ref="R139:R146" si="83">H139-M139</f>
        <v>0</v>
      </c>
    </row>
    <row r="140" spans="1:18" ht="20.100000000000001" customHeight="1">
      <c r="A140" s="39" t="s">
        <v>39</v>
      </c>
      <c r="B140" s="36">
        <v>2015</v>
      </c>
      <c r="C140" s="32" t="s">
        <v>6</v>
      </c>
      <c r="D140" s="38">
        <f t="shared" si="77"/>
        <v>3730</v>
      </c>
      <c r="E140" s="38">
        <v>3568</v>
      </c>
      <c r="F140" s="38">
        <v>0</v>
      </c>
      <c r="G140" s="38">
        <v>133</v>
      </c>
      <c r="H140" s="38">
        <v>29</v>
      </c>
      <c r="I140" s="38">
        <f t="shared" si="81"/>
        <v>1145</v>
      </c>
      <c r="J140" s="38">
        <v>986</v>
      </c>
      <c r="K140" s="38">
        <v>0</v>
      </c>
      <c r="L140" s="38">
        <v>131</v>
      </c>
      <c r="M140" s="38">
        <v>28</v>
      </c>
      <c r="N140" s="38">
        <f t="shared" si="82"/>
        <v>2585</v>
      </c>
      <c r="O140" s="38">
        <f t="shared" si="78"/>
        <v>2582</v>
      </c>
      <c r="P140" s="38">
        <f t="shared" si="79"/>
        <v>0</v>
      </c>
      <c r="Q140" s="38">
        <f t="shared" si="80"/>
        <v>2</v>
      </c>
      <c r="R140" s="38">
        <f t="shared" si="83"/>
        <v>1</v>
      </c>
    </row>
    <row r="141" spans="1:18" ht="20.100000000000001" customHeight="1">
      <c r="A141" s="39" t="s">
        <v>39</v>
      </c>
      <c r="B141" s="36">
        <v>2015</v>
      </c>
      <c r="C141" s="32" t="s">
        <v>244</v>
      </c>
      <c r="D141" s="38">
        <f t="shared" si="77"/>
        <v>2320</v>
      </c>
      <c r="E141" s="38">
        <v>2320</v>
      </c>
      <c r="F141" s="38">
        <v>0</v>
      </c>
      <c r="G141" s="38">
        <v>0</v>
      </c>
      <c r="H141" s="38">
        <v>0</v>
      </c>
      <c r="I141" s="38">
        <f t="shared" si="81"/>
        <v>892</v>
      </c>
      <c r="J141" s="38">
        <v>892</v>
      </c>
      <c r="K141" s="38">
        <v>0</v>
      </c>
      <c r="L141" s="38">
        <v>0</v>
      </c>
      <c r="M141" s="38">
        <v>0</v>
      </c>
      <c r="N141" s="38">
        <f t="shared" si="82"/>
        <v>1428</v>
      </c>
      <c r="O141" s="38">
        <f t="shared" si="78"/>
        <v>1428</v>
      </c>
      <c r="P141" s="38">
        <f t="shared" si="79"/>
        <v>0</v>
      </c>
      <c r="Q141" s="38">
        <f t="shared" si="80"/>
        <v>0</v>
      </c>
      <c r="R141" s="38">
        <f t="shared" si="83"/>
        <v>0</v>
      </c>
    </row>
    <row r="142" spans="1:18" ht="20.100000000000001" customHeight="1">
      <c r="A142" s="39" t="s">
        <v>39</v>
      </c>
      <c r="B142" s="36">
        <v>2015</v>
      </c>
      <c r="C142" s="32" t="s">
        <v>248</v>
      </c>
      <c r="D142" s="38">
        <f t="shared" si="77"/>
        <v>2162</v>
      </c>
      <c r="E142" s="38">
        <v>2161</v>
      </c>
      <c r="F142" s="38">
        <v>0</v>
      </c>
      <c r="G142" s="38">
        <v>1</v>
      </c>
      <c r="H142" s="38">
        <v>0</v>
      </c>
      <c r="I142" s="38">
        <f t="shared" si="81"/>
        <v>464</v>
      </c>
      <c r="J142" s="38">
        <v>463</v>
      </c>
      <c r="K142" s="38">
        <v>0</v>
      </c>
      <c r="L142" s="38">
        <v>1</v>
      </c>
      <c r="M142" s="38">
        <v>0</v>
      </c>
      <c r="N142" s="38">
        <f t="shared" si="82"/>
        <v>1698</v>
      </c>
      <c r="O142" s="38">
        <f t="shared" si="78"/>
        <v>1698</v>
      </c>
      <c r="P142" s="38">
        <f t="shared" si="79"/>
        <v>0</v>
      </c>
      <c r="Q142" s="38">
        <f t="shared" si="80"/>
        <v>0</v>
      </c>
      <c r="R142" s="38">
        <f t="shared" si="83"/>
        <v>0</v>
      </c>
    </row>
    <row r="143" spans="1:18" ht="20.100000000000001" customHeight="1">
      <c r="A143" s="39" t="s">
        <v>39</v>
      </c>
      <c r="B143" s="36">
        <v>2015</v>
      </c>
      <c r="C143" s="32" t="s">
        <v>245</v>
      </c>
      <c r="D143" s="38">
        <f t="shared" si="77"/>
        <v>1183</v>
      </c>
      <c r="E143" s="38">
        <v>1183</v>
      </c>
      <c r="F143" s="38">
        <v>0</v>
      </c>
      <c r="G143" s="38">
        <v>0</v>
      </c>
      <c r="H143" s="38">
        <v>0</v>
      </c>
      <c r="I143" s="38">
        <f t="shared" si="81"/>
        <v>359</v>
      </c>
      <c r="J143" s="38">
        <v>359</v>
      </c>
      <c r="K143" s="38">
        <v>0</v>
      </c>
      <c r="L143" s="38">
        <v>0</v>
      </c>
      <c r="M143" s="38">
        <v>0</v>
      </c>
      <c r="N143" s="38">
        <f t="shared" si="82"/>
        <v>824</v>
      </c>
      <c r="O143" s="38">
        <f t="shared" si="78"/>
        <v>824</v>
      </c>
      <c r="P143" s="38">
        <f t="shared" si="79"/>
        <v>0</v>
      </c>
      <c r="Q143" s="38">
        <f t="shared" si="80"/>
        <v>0</v>
      </c>
      <c r="R143" s="38">
        <f t="shared" si="83"/>
        <v>0</v>
      </c>
    </row>
    <row r="144" spans="1:18" ht="20.100000000000001" customHeight="1">
      <c r="A144" s="39" t="s">
        <v>39</v>
      </c>
      <c r="B144" s="36">
        <v>2015</v>
      </c>
      <c r="C144" s="32" t="s">
        <v>249</v>
      </c>
      <c r="D144" s="38">
        <f t="shared" si="77"/>
        <v>594</v>
      </c>
      <c r="E144" s="38">
        <v>594</v>
      </c>
      <c r="F144" s="38">
        <v>0</v>
      </c>
      <c r="G144" s="38">
        <v>0</v>
      </c>
      <c r="H144" s="38">
        <v>0</v>
      </c>
      <c r="I144" s="38">
        <f t="shared" si="81"/>
        <v>146</v>
      </c>
      <c r="J144" s="38">
        <v>146</v>
      </c>
      <c r="K144" s="38">
        <v>0</v>
      </c>
      <c r="L144" s="38">
        <v>0</v>
      </c>
      <c r="M144" s="38">
        <v>0</v>
      </c>
      <c r="N144" s="38">
        <f t="shared" si="82"/>
        <v>448</v>
      </c>
      <c r="O144" s="38">
        <f t="shared" si="78"/>
        <v>448</v>
      </c>
      <c r="P144" s="38">
        <f t="shared" si="79"/>
        <v>0</v>
      </c>
      <c r="Q144" s="38">
        <f t="shared" si="80"/>
        <v>0</v>
      </c>
      <c r="R144" s="38">
        <f t="shared" si="83"/>
        <v>0</v>
      </c>
    </row>
    <row r="145" spans="1:18" ht="20.100000000000001" customHeight="1">
      <c r="A145" s="39" t="s">
        <v>39</v>
      </c>
      <c r="B145" s="36">
        <v>2015</v>
      </c>
      <c r="C145" s="32" t="s">
        <v>257</v>
      </c>
      <c r="D145" s="38">
        <f t="shared" si="77"/>
        <v>1</v>
      </c>
      <c r="E145" s="38">
        <v>1</v>
      </c>
      <c r="F145" s="38">
        <v>0</v>
      </c>
      <c r="G145" s="38">
        <v>0</v>
      </c>
      <c r="H145" s="38">
        <v>0</v>
      </c>
      <c r="I145" s="38">
        <f t="shared" si="81"/>
        <v>0</v>
      </c>
      <c r="J145" s="38">
        <v>0</v>
      </c>
      <c r="K145" s="38">
        <v>0</v>
      </c>
      <c r="L145" s="38">
        <v>0</v>
      </c>
      <c r="M145" s="38">
        <v>0</v>
      </c>
      <c r="N145" s="38">
        <f t="shared" si="82"/>
        <v>1</v>
      </c>
      <c r="O145" s="38">
        <f t="shared" si="78"/>
        <v>1</v>
      </c>
      <c r="P145" s="38">
        <f t="shared" si="79"/>
        <v>0</v>
      </c>
      <c r="Q145" s="38">
        <f t="shared" si="80"/>
        <v>0</v>
      </c>
      <c r="R145" s="38">
        <f t="shared" si="83"/>
        <v>0</v>
      </c>
    </row>
    <row r="146" spans="1:18" ht="20.100000000000001" customHeight="1">
      <c r="A146" s="39" t="s">
        <v>39</v>
      </c>
      <c r="B146" s="36">
        <v>2015</v>
      </c>
      <c r="C146" s="32" t="s">
        <v>250</v>
      </c>
      <c r="D146" s="38">
        <f t="shared" si="77"/>
        <v>2296</v>
      </c>
      <c r="E146" s="38">
        <v>2296</v>
      </c>
      <c r="F146" s="38">
        <v>0</v>
      </c>
      <c r="G146" s="38">
        <v>0</v>
      </c>
      <c r="H146" s="38">
        <v>0</v>
      </c>
      <c r="I146" s="38">
        <f t="shared" si="81"/>
        <v>945</v>
      </c>
      <c r="J146" s="38">
        <v>945</v>
      </c>
      <c r="K146" s="38">
        <v>0</v>
      </c>
      <c r="L146" s="38">
        <v>0</v>
      </c>
      <c r="M146" s="38">
        <v>0</v>
      </c>
      <c r="N146" s="38">
        <f t="shared" si="82"/>
        <v>1351</v>
      </c>
      <c r="O146" s="38">
        <f t="shared" si="78"/>
        <v>1351</v>
      </c>
      <c r="P146" s="38">
        <f t="shared" si="79"/>
        <v>0</v>
      </c>
      <c r="Q146" s="38">
        <f t="shared" si="80"/>
        <v>0</v>
      </c>
      <c r="R146" s="38">
        <f t="shared" si="83"/>
        <v>0</v>
      </c>
    </row>
    <row r="147" spans="1:18" ht="20.100000000000001" customHeight="1">
      <c r="A147" s="39" t="s">
        <v>39</v>
      </c>
      <c r="B147" s="36">
        <v>2015</v>
      </c>
      <c r="C147" s="32" t="s">
        <v>246</v>
      </c>
      <c r="D147" s="38">
        <f t="shared" si="77"/>
        <v>1233</v>
      </c>
      <c r="E147" s="38">
        <v>1233</v>
      </c>
      <c r="F147" s="38">
        <v>0</v>
      </c>
      <c r="G147" s="38">
        <v>0</v>
      </c>
      <c r="H147" s="38">
        <v>0</v>
      </c>
      <c r="I147" s="38">
        <f t="shared" si="81"/>
        <v>345</v>
      </c>
      <c r="J147" s="38">
        <v>345</v>
      </c>
      <c r="K147" s="38">
        <v>0</v>
      </c>
      <c r="L147" s="38">
        <v>0</v>
      </c>
      <c r="M147" s="38">
        <v>0</v>
      </c>
      <c r="N147" s="38">
        <f t="shared" ref="N147:N155" si="84">D147-I147</f>
        <v>888</v>
      </c>
      <c r="O147" s="38">
        <f t="shared" si="78"/>
        <v>888</v>
      </c>
      <c r="P147" s="38">
        <f t="shared" si="79"/>
        <v>0</v>
      </c>
      <c r="Q147" s="38">
        <f t="shared" si="80"/>
        <v>0</v>
      </c>
      <c r="R147" s="38">
        <f t="shared" ref="R147:R155" si="85">H147-M147</f>
        <v>0</v>
      </c>
    </row>
    <row r="148" spans="1:18" ht="20.100000000000001" customHeight="1">
      <c r="A148" s="39" t="s">
        <v>39</v>
      </c>
      <c r="B148" s="36">
        <v>2015</v>
      </c>
      <c r="C148" s="32" t="s">
        <v>247</v>
      </c>
      <c r="D148" s="38">
        <f t="shared" si="77"/>
        <v>1676</v>
      </c>
      <c r="E148" s="38">
        <v>1674</v>
      </c>
      <c r="F148" s="38">
        <v>0</v>
      </c>
      <c r="G148" s="38">
        <v>2</v>
      </c>
      <c r="H148" s="38">
        <v>0</v>
      </c>
      <c r="I148" s="38">
        <f t="shared" si="81"/>
        <v>633</v>
      </c>
      <c r="J148" s="38">
        <v>631</v>
      </c>
      <c r="K148" s="38">
        <v>0</v>
      </c>
      <c r="L148" s="38">
        <v>2</v>
      </c>
      <c r="M148" s="38">
        <v>0</v>
      </c>
      <c r="N148" s="38">
        <f t="shared" si="84"/>
        <v>1043</v>
      </c>
      <c r="O148" s="38">
        <f t="shared" si="78"/>
        <v>1043</v>
      </c>
      <c r="P148" s="38">
        <f t="shared" si="79"/>
        <v>0</v>
      </c>
      <c r="Q148" s="38">
        <f t="shared" si="80"/>
        <v>0</v>
      </c>
      <c r="R148" s="38">
        <f t="shared" si="85"/>
        <v>0</v>
      </c>
    </row>
    <row r="149" spans="1:18" ht="20.100000000000001" customHeight="1">
      <c r="A149" s="39" t="s">
        <v>39</v>
      </c>
      <c r="B149" s="36">
        <v>2015</v>
      </c>
      <c r="C149" s="32" t="s">
        <v>253</v>
      </c>
      <c r="D149" s="38">
        <f t="shared" si="77"/>
        <v>1677</v>
      </c>
      <c r="E149" s="38">
        <v>1675</v>
      </c>
      <c r="F149" s="38">
        <v>0</v>
      </c>
      <c r="G149" s="38">
        <v>2</v>
      </c>
      <c r="H149" s="38">
        <v>0</v>
      </c>
      <c r="I149" s="38">
        <f t="shared" si="81"/>
        <v>626</v>
      </c>
      <c r="J149" s="38">
        <v>624</v>
      </c>
      <c r="K149" s="38">
        <v>0</v>
      </c>
      <c r="L149" s="38">
        <v>2</v>
      </c>
      <c r="M149" s="38">
        <v>0</v>
      </c>
      <c r="N149" s="38">
        <f t="shared" si="84"/>
        <v>1051</v>
      </c>
      <c r="O149" s="38">
        <f t="shared" si="78"/>
        <v>1051</v>
      </c>
      <c r="P149" s="38">
        <f t="shared" si="79"/>
        <v>0</v>
      </c>
      <c r="Q149" s="38">
        <f t="shared" si="80"/>
        <v>0</v>
      </c>
      <c r="R149" s="38">
        <f t="shared" si="85"/>
        <v>0</v>
      </c>
    </row>
    <row r="150" spans="1:18" ht="20.100000000000001" customHeight="1">
      <c r="A150" s="39" t="s">
        <v>39</v>
      </c>
      <c r="B150" s="36">
        <v>2015</v>
      </c>
      <c r="C150" s="32" t="s">
        <v>254</v>
      </c>
      <c r="D150" s="38">
        <f t="shared" si="77"/>
        <v>478</v>
      </c>
      <c r="E150" s="38">
        <v>478</v>
      </c>
      <c r="F150" s="38">
        <v>0</v>
      </c>
      <c r="G150" s="38">
        <v>0</v>
      </c>
      <c r="H150" s="38">
        <v>0</v>
      </c>
      <c r="I150" s="38">
        <f t="shared" si="81"/>
        <v>207</v>
      </c>
      <c r="J150" s="38">
        <v>207</v>
      </c>
      <c r="K150" s="38">
        <v>0</v>
      </c>
      <c r="L150" s="38">
        <v>0</v>
      </c>
      <c r="M150" s="38">
        <v>0</v>
      </c>
      <c r="N150" s="38">
        <f t="shared" si="84"/>
        <v>271</v>
      </c>
      <c r="O150" s="38">
        <f t="shared" si="78"/>
        <v>271</v>
      </c>
      <c r="P150" s="38">
        <f t="shared" si="79"/>
        <v>0</v>
      </c>
      <c r="Q150" s="38">
        <f t="shared" si="80"/>
        <v>0</v>
      </c>
      <c r="R150" s="38">
        <f t="shared" si="85"/>
        <v>0</v>
      </c>
    </row>
    <row r="151" spans="1:18" ht="20.100000000000001" customHeight="1">
      <c r="A151" s="39" t="s">
        <v>39</v>
      </c>
      <c r="B151" s="36">
        <v>2015</v>
      </c>
      <c r="C151" s="32" t="s">
        <v>243</v>
      </c>
      <c r="D151" s="38">
        <f t="shared" si="77"/>
        <v>2681</v>
      </c>
      <c r="E151" s="38">
        <v>2681</v>
      </c>
      <c r="F151" s="38">
        <v>0</v>
      </c>
      <c r="G151" s="38">
        <v>0</v>
      </c>
      <c r="H151" s="38">
        <v>0</v>
      </c>
      <c r="I151" s="38">
        <f t="shared" si="81"/>
        <v>875</v>
      </c>
      <c r="J151" s="38">
        <v>875</v>
      </c>
      <c r="K151" s="38">
        <v>0</v>
      </c>
      <c r="L151" s="38">
        <v>0</v>
      </c>
      <c r="M151" s="38">
        <v>0</v>
      </c>
      <c r="N151" s="38">
        <f t="shared" si="84"/>
        <v>1806</v>
      </c>
      <c r="O151" s="38">
        <f t="shared" si="78"/>
        <v>1806</v>
      </c>
      <c r="P151" s="38">
        <f t="shared" si="79"/>
        <v>0</v>
      </c>
      <c r="Q151" s="38">
        <f t="shared" si="80"/>
        <v>0</v>
      </c>
      <c r="R151" s="38">
        <f t="shared" si="85"/>
        <v>0</v>
      </c>
    </row>
    <row r="152" spans="1:18" ht="20.100000000000001" customHeight="1">
      <c r="A152" s="39" t="s">
        <v>39</v>
      </c>
      <c r="B152" s="36">
        <v>2015</v>
      </c>
      <c r="C152" s="32" t="s">
        <v>255</v>
      </c>
      <c r="D152" s="38">
        <f t="shared" si="77"/>
        <v>1047</v>
      </c>
      <c r="E152" s="38">
        <v>1047</v>
      </c>
      <c r="F152" s="38">
        <v>0</v>
      </c>
      <c r="G152" s="38">
        <v>0</v>
      </c>
      <c r="H152" s="38">
        <v>0</v>
      </c>
      <c r="I152" s="38">
        <f t="shared" si="81"/>
        <v>374</v>
      </c>
      <c r="J152" s="38">
        <v>374</v>
      </c>
      <c r="K152" s="38">
        <v>0</v>
      </c>
      <c r="L152" s="38">
        <v>0</v>
      </c>
      <c r="M152" s="38">
        <v>0</v>
      </c>
      <c r="N152" s="38">
        <f t="shared" si="84"/>
        <v>673</v>
      </c>
      <c r="O152" s="38">
        <f t="shared" si="78"/>
        <v>673</v>
      </c>
      <c r="P152" s="38">
        <f t="shared" si="79"/>
        <v>0</v>
      </c>
      <c r="Q152" s="38">
        <f t="shared" si="80"/>
        <v>0</v>
      </c>
      <c r="R152" s="38">
        <f t="shared" si="85"/>
        <v>0</v>
      </c>
    </row>
    <row r="153" spans="1:18" ht="20.100000000000001" customHeight="1">
      <c r="A153" s="39" t="s">
        <v>39</v>
      </c>
      <c r="B153" s="36">
        <v>2015</v>
      </c>
      <c r="C153" s="32" t="s">
        <v>256</v>
      </c>
      <c r="D153" s="38">
        <f t="shared" si="77"/>
        <v>97</v>
      </c>
      <c r="E153" s="38">
        <v>97</v>
      </c>
      <c r="F153" s="38">
        <v>0</v>
      </c>
      <c r="G153" s="38">
        <v>0</v>
      </c>
      <c r="H153" s="38">
        <v>0</v>
      </c>
      <c r="I153" s="38">
        <f t="shared" si="81"/>
        <v>36</v>
      </c>
      <c r="J153" s="38">
        <v>36</v>
      </c>
      <c r="K153" s="38">
        <v>0</v>
      </c>
      <c r="L153" s="38">
        <v>0</v>
      </c>
      <c r="M153" s="38">
        <v>0</v>
      </c>
      <c r="N153" s="38">
        <f t="shared" si="84"/>
        <v>61</v>
      </c>
      <c r="O153" s="38">
        <f t="shared" si="78"/>
        <v>61</v>
      </c>
      <c r="P153" s="38">
        <f t="shared" si="79"/>
        <v>0</v>
      </c>
      <c r="Q153" s="38">
        <f t="shared" si="80"/>
        <v>0</v>
      </c>
      <c r="R153" s="38">
        <f t="shared" si="85"/>
        <v>0</v>
      </c>
    </row>
    <row r="154" spans="1:18" ht="20.100000000000001" customHeight="1">
      <c r="A154" s="39" t="s">
        <v>39</v>
      </c>
      <c r="B154" s="36">
        <v>2015</v>
      </c>
      <c r="C154" s="32" t="s">
        <v>251</v>
      </c>
      <c r="D154" s="38">
        <f t="shared" si="77"/>
        <v>284</v>
      </c>
      <c r="E154" s="38">
        <v>284</v>
      </c>
      <c r="F154" s="38">
        <v>0</v>
      </c>
      <c r="G154" s="38">
        <v>0</v>
      </c>
      <c r="H154" s="38">
        <v>0</v>
      </c>
      <c r="I154" s="38">
        <f t="shared" si="81"/>
        <v>75</v>
      </c>
      <c r="J154" s="38">
        <v>75</v>
      </c>
      <c r="K154" s="38">
        <v>0</v>
      </c>
      <c r="L154" s="38">
        <v>0</v>
      </c>
      <c r="M154" s="38">
        <v>0</v>
      </c>
      <c r="N154" s="38">
        <f t="shared" si="84"/>
        <v>209</v>
      </c>
      <c r="O154" s="38">
        <f t="shared" si="78"/>
        <v>209</v>
      </c>
      <c r="P154" s="38">
        <f t="shared" si="79"/>
        <v>0</v>
      </c>
      <c r="Q154" s="38">
        <f t="shared" si="80"/>
        <v>0</v>
      </c>
      <c r="R154" s="38">
        <f t="shared" si="85"/>
        <v>0</v>
      </c>
    </row>
    <row r="155" spans="1:18" ht="20.100000000000001" customHeight="1">
      <c r="A155" s="39" t="s">
        <v>39</v>
      </c>
      <c r="B155" s="36">
        <v>2015</v>
      </c>
      <c r="C155" s="32" t="s">
        <v>252</v>
      </c>
      <c r="D155" s="38">
        <f t="shared" si="77"/>
        <v>48</v>
      </c>
      <c r="E155" s="38">
        <v>48</v>
      </c>
      <c r="F155" s="38">
        <v>0</v>
      </c>
      <c r="G155" s="38">
        <v>0</v>
      </c>
      <c r="H155" s="38">
        <v>0</v>
      </c>
      <c r="I155" s="38">
        <f t="shared" si="81"/>
        <v>25</v>
      </c>
      <c r="J155" s="38">
        <v>25</v>
      </c>
      <c r="K155" s="38">
        <v>0</v>
      </c>
      <c r="L155" s="38">
        <v>0</v>
      </c>
      <c r="M155" s="38">
        <v>0</v>
      </c>
      <c r="N155" s="38">
        <f t="shared" si="84"/>
        <v>23</v>
      </c>
      <c r="O155" s="38">
        <f t="shared" si="78"/>
        <v>23</v>
      </c>
      <c r="P155" s="38">
        <f t="shared" si="79"/>
        <v>0</v>
      </c>
      <c r="Q155" s="38">
        <f t="shared" si="80"/>
        <v>0</v>
      </c>
      <c r="R155" s="38">
        <f t="shared" si="85"/>
        <v>0</v>
      </c>
    </row>
    <row r="156" spans="1:18" ht="20.100000000000001" customHeight="1">
      <c r="A156" s="39" t="s">
        <v>39</v>
      </c>
      <c r="B156" s="36">
        <v>2015</v>
      </c>
      <c r="C156" s="40" t="s">
        <v>7</v>
      </c>
      <c r="D156" s="105">
        <v>23805</v>
      </c>
      <c r="E156" s="105">
        <v>23602</v>
      </c>
      <c r="F156" s="105">
        <v>0</v>
      </c>
      <c r="G156" s="105">
        <v>174</v>
      </c>
      <c r="H156" s="105">
        <v>29</v>
      </c>
      <c r="I156" s="105">
        <v>7670</v>
      </c>
      <c r="J156" s="105">
        <v>7470</v>
      </c>
      <c r="K156" s="105">
        <v>0</v>
      </c>
      <c r="L156" s="105">
        <v>172</v>
      </c>
      <c r="M156" s="105">
        <v>28</v>
      </c>
      <c r="N156" s="105">
        <v>16135</v>
      </c>
      <c r="O156" s="105">
        <v>16132</v>
      </c>
      <c r="P156" s="105">
        <v>0</v>
      </c>
      <c r="Q156" s="105">
        <v>2</v>
      </c>
      <c r="R156" s="105">
        <v>1</v>
      </c>
    </row>
    <row r="157" spans="1:18" ht="20.100000000000001" customHeight="1">
      <c r="A157" s="39" t="s">
        <v>357</v>
      </c>
      <c r="B157" s="36">
        <v>2016</v>
      </c>
      <c r="C157" s="32" t="s">
        <v>4</v>
      </c>
      <c r="D157" s="38">
        <f t="shared" ref="D157:D174" si="86">SUM(E157:H157)</f>
        <v>1363</v>
      </c>
      <c r="E157" s="38">
        <v>1363</v>
      </c>
      <c r="F157" s="38">
        <v>0</v>
      </c>
      <c r="G157" s="38">
        <v>0</v>
      </c>
      <c r="H157" s="38">
        <v>0</v>
      </c>
      <c r="I157" s="38">
        <f>SUM(J157:M157)</f>
        <v>259</v>
      </c>
      <c r="J157" s="38">
        <v>259</v>
      </c>
      <c r="K157" s="38">
        <v>0</v>
      </c>
      <c r="L157" s="38">
        <v>0</v>
      </c>
      <c r="M157" s="38">
        <v>0</v>
      </c>
      <c r="N157" s="38">
        <f>D157-I157</f>
        <v>1104</v>
      </c>
      <c r="O157" s="38">
        <f t="shared" ref="O157:O173" si="87">E157-J157</f>
        <v>1104</v>
      </c>
      <c r="P157" s="38">
        <f t="shared" ref="P157:P173" si="88">F157-K157</f>
        <v>0</v>
      </c>
      <c r="Q157" s="38">
        <f t="shared" ref="Q157:Q173" si="89">G157-L157</f>
        <v>0</v>
      </c>
      <c r="R157" s="38">
        <f>H157-M157</f>
        <v>0</v>
      </c>
    </row>
    <row r="158" spans="1:18" ht="20.100000000000001" customHeight="1">
      <c r="A158" s="39" t="s">
        <v>357</v>
      </c>
      <c r="B158" s="36">
        <v>2016</v>
      </c>
      <c r="C158" s="32" t="s">
        <v>5</v>
      </c>
      <c r="D158" s="38">
        <f t="shared" si="86"/>
        <v>935</v>
      </c>
      <c r="E158" s="38">
        <v>876</v>
      </c>
      <c r="F158" s="38">
        <v>0</v>
      </c>
      <c r="G158" s="38">
        <v>59</v>
      </c>
      <c r="H158" s="38">
        <v>0</v>
      </c>
      <c r="I158" s="38">
        <f t="shared" ref="I158:I173" si="90">SUM(J158:M158)</f>
        <v>264</v>
      </c>
      <c r="J158" s="38">
        <v>205</v>
      </c>
      <c r="K158" s="38">
        <v>0</v>
      </c>
      <c r="L158" s="38">
        <v>59</v>
      </c>
      <c r="M158" s="38">
        <v>0</v>
      </c>
      <c r="N158" s="38">
        <f t="shared" ref="N158:N165" si="91">D158-I158</f>
        <v>671</v>
      </c>
      <c r="O158" s="38">
        <f t="shared" si="87"/>
        <v>671</v>
      </c>
      <c r="P158" s="38">
        <f t="shared" si="88"/>
        <v>0</v>
      </c>
      <c r="Q158" s="38">
        <f t="shared" si="89"/>
        <v>0</v>
      </c>
      <c r="R158" s="38">
        <f t="shared" ref="R158:R165" si="92">H158-M158</f>
        <v>0</v>
      </c>
    </row>
    <row r="159" spans="1:18" ht="20.100000000000001" customHeight="1">
      <c r="A159" s="39" t="s">
        <v>357</v>
      </c>
      <c r="B159" s="36">
        <v>2016</v>
      </c>
      <c r="C159" s="32" t="s">
        <v>6</v>
      </c>
      <c r="D159" s="38">
        <f t="shared" si="86"/>
        <v>3730</v>
      </c>
      <c r="E159" s="38">
        <v>3498</v>
      </c>
      <c r="F159" s="38">
        <v>0</v>
      </c>
      <c r="G159" s="38">
        <v>203</v>
      </c>
      <c r="H159" s="38">
        <v>29</v>
      </c>
      <c r="I159" s="38">
        <f t="shared" si="90"/>
        <v>1145</v>
      </c>
      <c r="J159" s="38">
        <v>916</v>
      </c>
      <c r="K159" s="38">
        <v>0</v>
      </c>
      <c r="L159" s="38">
        <v>201</v>
      </c>
      <c r="M159" s="38">
        <v>28</v>
      </c>
      <c r="N159" s="38">
        <f t="shared" si="91"/>
        <v>2585</v>
      </c>
      <c r="O159" s="38">
        <f t="shared" si="87"/>
        <v>2582</v>
      </c>
      <c r="P159" s="38">
        <f t="shared" si="88"/>
        <v>0</v>
      </c>
      <c r="Q159" s="38">
        <f t="shared" si="89"/>
        <v>2</v>
      </c>
      <c r="R159" s="38">
        <f t="shared" si="92"/>
        <v>1</v>
      </c>
    </row>
    <row r="160" spans="1:18" ht="20.100000000000001" customHeight="1">
      <c r="A160" s="39" t="s">
        <v>357</v>
      </c>
      <c r="B160" s="36">
        <v>2016</v>
      </c>
      <c r="C160" s="32" t="s">
        <v>244</v>
      </c>
      <c r="D160" s="38">
        <f t="shared" si="86"/>
        <v>2320</v>
      </c>
      <c r="E160" s="38">
        <v>2320</v>
      </c>
      <c r="F160" s="38">
        <v>0</v>
      </c>
      <c r="G160" s="38">
        <v>0</v>
      </c>
      <c r="H160" s="38">
        <v>0</v>
      </c>
      <c r="I160" s="38">
        <f t="shared" si="90"/>
        <v>892</v>
      </c>
      <c r="J160" s="38">
        <v>892</v>
      </c>
      <c r="K160" s="38">
        <v>0</v>
      </c>
      <c r="L160" s="38">
        <v>0</v>
      </c>
      <c r="M160" s="38">
        <v>0</v>
      </c>
      <c r="N160" s="38">
        <f t="shared" si="91"/>
        <v>1428</v>
      </c>
      <c r="O160" s="38">
        <f t="shared" si="87"/>
        <v>1428</v>
      </c>
      <c r="P160" s="38">
        <f t="shared" si="88"/>
        <v>0</v>
      </c>
      <c r="Q160" s="38">
        <f t="shared" si="89"/>
        <v>0</v>
      </c>
      <c r="R160" s="38">
        <f t="shared" si="92"/>
        <v>0</v>
      </c>
    </row>
    <row r="161" spans="1:18" ht="20.100000000000001" customHeight="1">
      <c r="A161" s="39" t="s">
        <v>357</v>
      </c>
      <c r="B161" s="36">
        <v>2016</v>
      </c>
      <c r="C161" s="32" t="s">
        <v>248</v>
      </c>
      <c r="D161" s="38">
        <f t="shared" si="86"/>
        <v>2162</v>
      </c>
      <c r="E161" s="38">
        <v>2161</v>
      </c>
      <c r="F161" s="38">
        <v>0</v>
      </c>
      <c r="G161" s="38">
        <v>1</v>
      </c>
      <c r="H161" s="38">
        <v>0</v>
      </c>
      <c r="I161" s="38">
        <f t="shared" si="90"/>
        <v>464</v>
      </c>
      <c r="J161" s="38">
        <v>463</v>
      </c>
      <c r="K161" s="38">
        <v>0</v>
      </c>
      <c r="L161" s="38">
        <v>1</v>
      </c>
      <c r="M161" s="38">
        <v>0</v>
      </c>
      <c r="N161" s="38">
        <f t="shared" si="91"/>
        <v>1698</v>
      </c>
      <c r="O161" s="38">
        <f t="shared" si="87"/>
        <v>1698</v>
      </c>
      <c r="P161" s="38">
        <f t="shared" si="88"/>
        <v>0</v>
      </c>
      <c r="Q161" s="38">
        <f t="shared" si="89"/>
        <v>0</v>
      </c>
      <c r="R161" s="38">
        <f t="shared" si="92"/>
        <v>0</v>
      </c>
    </row>
    <row r="162" spans="1:18" ht="20.100000000000001" customHeight="1">
      <c r="A162" s="39" t="s">
        <v>357</v>
      </c>
      <c r="B162" s="36">
        <v>2016</v>
      </c>
      <c r="C162" s="32" t="s">
        <v>245</v>
      </c>
      <c r="D162" s="38">
        <f t="shared" si="86"/>
        <v>1183</v>
      </c>
      <c r="E162" s="38">
        <v>1181</v>
      </c>
      <c r="F162" s="38">
        <v>0</v>
      </c>
      <c r="G162" s="38">
        <v>2</v>
      </c>
      <c r="H162" s="38">
        <v>0</v>
      </c>
      <c r="I162" s="38">
        <f t="shared" si="90"/>
        <v>359</v>
      </c>
      <c r="J162" s="38">
        <v>357</v>
      </c>
      <c r="K162" s="38">
        <v>0</v>
      </c>
      <c r="L162" s="38">
        <v>2</v>
      </c>
      <c r="M162" s="38">
        <v>0</v>
      </c>
      <c r="N162" s="38">
        <f t="shared" si="91"/>
        <v>824</v>
      </c>
      <c r="O162" s="38">
        <f t="shared" si="87"/>
        <v>824</v>
      </c>
      <c r="P162" s="38">
        <f t="shared" si="88"/>
        <v>0</v>
      </c>
      <c r="Q162" s="38">
        <f t="shared" si="89"/>
        <v>0</v>
      </c>
      <c r="R162" s="38">
        <f t="shared" si="92"/>
        <v>0</v>
      </c>
    </row>
    <row r="163" spans="1:18" ht="20.100000000000001" customHeight="1">
      <c r="A163" s="39" t="s">
        <v>357</v>
      </c>
      <c r="B163" s="36">
        <v>2016</v>
      </c>
      <c r="C163" s="32" t="s">
        <v>249</v>
      </c>
      <c r="D163" s="38">
        <f t="shared" si="86"/>
        <v>594</v>
      </c>
      <c r="E163" s="38">
        <v>594</v>
      </c>
      <c r="F163" s="38">
        <v>0</v>
      </c>
      <c r="G163" s="38">
        <v>0</v>
      </c>
      <c r="H163" s="38">
        <v>0</v>
      </c>
      <c r="I163" s="38">
        <f t="shared" si="90"/>
        <v>146</v>
      </c>
      <c r="J163" s="38">
        <v>146</v>
      </c>
      <c r="K163" s="38">
        <v>0</v>
      </c>
      <c r="L163" s="38">
        <v>0</v>
      </c>
      <c r="M163" s="38">
        <v>0</v>
      </c>
      <c r="N163" s="38">
        <f t="shared" si="91"/>
        <v>448</v>
      </c>
      <c r="O163" s="38">
        <f t="shared" si="87"/>
        <v>448</v>
      </c>
      <c r="P163" s="38">
        <f t="shared" si="88"/>
        <v>0</v>
      </c>
      <c r="Q163" s="38">
        <f t="shared" si="89"/>
        <v>0</v>
      </c>
      <c r="R163" s="38">
        <f t="shared" si="92"/>
        <v>0</v>
      </c>
    </row>
    <row r="164" spans="1:18" ht="20.100000000000001" customHeight="1">
      <c r="A164" s="39" t="s">
        <v>357</v>
      </c>
      <c r="B164" s="36">
        <v>2016</v>
      </c>
      <c r="C164" s="32" t="s">
        <v>257</v>
      </c>
      <c r="D164" s="38">
        <f t="shared" si="86"/>
        <v>1</v>
      </c>
      <c r="E164" s="38">
        <v>1</v>
      </c>
      <c r="F164" s="38">
        <v>0</v>
      </c>
      <c r="G164" s="38">
        <v>0</v>
      </c>
      <c r="H164" s="38">
        <v>0</v>
      </c>
      <c r="I164" s="38">
        <f t="shared" si="90"/>
        <v>0</v>
      </c>
      <c r="J164" s="38">
        <v>0</v>
      </c>
      <c r="K164" s="38">
        <v>0</v>
      </c>
      <c r="L164" s="38">
        <v>0</v>
      </c>
      <c r="M164" s="38">
        <v>0</v>
      </c>
      <c r="N164" s="38">
        <f t="shared" si="91"/>
        <v>1</v>
      </c>
      <c r="O164" s="38">
        <f t="shared" si="87"/>
        <v>1</v>
      </c>
      <c r="P164" s="38">
        <f t="shared" si="88"/>
        <v>0</v>
      </c>
      <c r="Q164" s="38">
        <f t="shared" si="89"/>
        <v>0</v>
      </c>
      <c r="R164" s="38">
        <f t="shared" si="92"/>
        <v>0</v>
      </c>
    </row>
    <row r="165" spans="1:18" ht="20.100000000000001" customHeight="1">
      <c r="A165" s="39" t="s">
        <v>357</v>
      </c>
      <c r="B165" s="36">
        <v>2016</v>
      </c>
      <c r="C165" s="32" t="s">
        <v>250</v>
      </c>
      <c r="D165" s="38">
        <f t="shared" si="86"/>
        <v>2296</v>
      </c>
      <c r="E165" s="38">
        <v>2296</v>
      </c>
      <c r="F165" s="38">
        <v>0</v>
      </c>
      <c r="G165" s="38">
        <v>0</v>
      </c>
      <c r="H165" s="38">
        <v>0</v>
      </c>
      <c r="I165" s="38">
        <f t="shared" si="90"/>
        <v>945</v>
      </c>
      <c r="J165" s="38">
        <v>945</v>
      </c>
      <c r="K165" s="38">
        <v>0</v>
      </c>
      <c r="L165" s="38">
        <v>0</v>
      </c>
      <c r="M165" s="38">
        <v>0</v>
      </c>
      <c r="N165" s="38">
        <f t="shared" si="91"/>
        <v>1351</v>
      </c>
      <c r="O165" s="38">
        <f t="shared" si="87"/>
        <v>1351</v>
      </c>
      <c r="P165" s="38">
        <f t="shared" si="88"/>
        <v>0</v>
      </c>
      <c r="Q165" s="38">
        <f t="shared" si="89"/>
        <v>0</v>
      </c>
      <c r="R165" s="38">
        <f t="shared" si="92"/>
        <v>0</v>
      </c>
    </row>
    <row r="166" spans="1:18" ht="20.100000000000001" customHeight="1">
      <c r="A166" s="39" t="s">
        <v>357</v>
      </c>
      <c r="B166" s="36">
        <v>2016</v>
      </c>
      <c r="C166" s="32" t="s">
        <v>246</v>
      </c>
      <c r="D166" s="38">
        <f t="shared" si="86"/>
        <v>1233</v>
      </c>
      <c r="E166" s="38">
        <v>1233</v>
      </c>
      <c r="F166" s="38">
        <v>0</v>
      </c>
      <c r="G166" s="38">
        <v>0</v>
      </c>
      <c r="H166" s="38">
        <v>0</v>
      </c>
      <c r="I166" s="38">
        <f t="shared" si="90"/>
        <v>345</v>
      </c>
      <c r="J166" s="38">
        <v>345</v>
      </c>
      <c r="K166" s="38">
        <v>0</v>
      </c>
      <c r="L166" s="38">
        <v>0</v>
      </c>
      <c r="M166" s="38">
        <v>0</v>
      </c>
      <c r="N166" s="38">
        <f t="shared" ref="N166:N174" si="93">D166-I166</f>
        <v>888</v>
      </c>
      <c r="O166" s="38">
        <f t="shared" si="87"/>
        <v>888</v>
      </c>
      <c r="P166" s="38">
        <f t="shared" si="88"/>
        <v>0</v>
      </c>
      <c r="Q166" s="38">
        <f t="shared" si="89"/>
        <v>0</v>
      </c>
      <c r="R166" s="38">
        <f t="shared" ref="R166:R174" si="94">H166-M166</f>
        <v>0</v>
      </c>
    </row>
    <row r="167" spans="1:18" ht="20.100000000000001" customHeight="1">
      <c r="A167" s="39" t="s">
        <v>357</v>
      </c>
      <c r="B167" s="36">
        <v>2016</v>
      </c>
      <c r="C167" s="32" t="s">
        <v>247</v>
      </c>
      <c r="D167" s="38">
        <f t="shared" si="86"/>
        <v>1676</v>
      </c>
      <c r="E167" s="38">
        <v>1674</v>
      </c>
      <c r="F167" s="38">
        <v>0</v>
      </c>
      <c r="G167" s="38">
        <v>2</v>
      </c>
      <c r="H167" s="38">
        <v>0</v>
      </c>
      <c r="I167" s="38">
        <f t="shared" si="90"/>
        <v>633</v>
      </c>
      <c r="J167" s="38">
        <v>631</v>
      </c>
      <c r="K167" s="38">
        <v>0</v>
      </c>
      <c r="L167" s="38">
        <v>2</v>
      </c>
      <c r="M167" s="38">
        <v>0</v>
      </c>
      <c r="N167" s="38">
        <f t="shared" si="93"/>
        <v>1043</v>
      </c>
      <c r="O167" s="38">
        <f t="shared" si="87"/>
        <v>1043</v>
      </c>
      <c r="P167" s="38">
        <f t="shared" si="88"/>
        <v>0</v>
      </c>
      <c r="Q167" s="38">
        <f t="shared" si="89"/>
        <v>0</v>
      </c>
      <c r="R167" s="38">
        <f t="shared" si="94"/>
        <v>0</v>
      </c>
    </row>
    <row r="168" spans="1:18" ht="20.100000000000001" customHeight="1">
      <c r="A168" s="39" t="s">
        <v>357</v>
      </c>
      <c r="B168" s="36">
        <v>2016</v>
      </c>
      <c r="C168" s="32" t="s">
        <v>253</v>
      </c>
      <c r="D168" s="38">
        <f t="shared" si="86"/>
        <v>1677</v>
      </c>
      <c r="E168" s="38">
        <v>1675</v>
      </c>
      <c r="F168" s="38">
        <v>0</v>
      </c>
      <c r="G168" s="38">
        <v>2</v>
      </c>
      <c r="H168" s="38">
        <v>0</v>
      </c>
      <c r="I168" s="38">
        <f t="shared" si="90"/>
        <v>626</v>
      </c>
      <c r="J168" s="38">
        <v>624</v>
      </c>
      <c r="K168" s="38">
        <v>0</v>
      </c>
      <c r="L168" s="38">
        <v>2</v>
      </c>
      <c r="M168" s="38">
        <v>0</v>
      </c>
      <c r="N168" s="38">
        <f t="shared" si="93"/>
        <v>1051</v>
      </c>
      <c r="O168" s="38">
        <f t="shared" si="87"/>
        <v>1051</v>
      </c>
      <c r="P168" s="38">
        <f t="shared" si="88"/>
        <v>0</v>
      </c>
      <c r="Q168" s="38">
        <f t="shared" si="89"/>
        <v>0</v>
      </c>
      <c r="R168" s="38">
        <f t="shared" si="94"/>
        <v>0</v>
      </c>
    </row>
    <row r="169" spans="1:18" ht="20.100000000000001" customHeight="1">
      <c r="A169" s="39" t="s">
        <v>357</v>
      </c>
      <c r="B169" s="36">
        <v>2016</v>
      </c>
      <c r="C169" s="32" t="s">
        <v>243</v>
      </c>
      <c r="D169" s="38">
        <f t="shared" si="86"/>
        <v>2681</v>
      </c>
      <c r="E169" s="38">
        <v>2681</v>
      </c>
      <c r="F169" s="38">
        <v>0</v>
      </c>
      <c r="G169" s="38">
        <v>0</v>
      </c>
      <c r="H169" s="38">
        <v>0</v>
      </c>
      <c r="I169" s="38">
        <f t="shared" si="90"/>
        <v>875</v>
      </c>
      <c r="J169" s="38">
        <v>875</v>
      </c>
      <c r="K169" s="38">
        <v>0</v>
      </c>
      <c r="L169" s="38">
        <v>0</v>
      </c>
      <c r="M169" s="38">
        <v>0</v>
      </c>
      <c r="N169" s="38">
        <f t="shared" si="93"/>
        <v>1806</v>
      </c>
      <c r="O169" s="38">
        <f t="shared" si="87"/>
        <v>1806</v>
      </c>
      <c r="P169" s="38">
        <f t="shared" si="88"/>
        <v>0</v>
      </c>
      <c r="Q169" s="38">
        <f t="shared" si="89"/>
        <v>0</v>
      </c>
      <c r="R169" s="38">
        <f t="shared" si="94"/>
        <v>0</v>
      </c>
    </row>
    <row r="170" spans="1:18" ht="20.100000000000001" customHeight="1">
      <c r="A170" s="39" t="s">
        <v>357</v>
      </c>
      <c r="B170" s="36">
        <v>2016</v>
      </c>
      <c r="C170" s="32" t="s">
        <v>255</v>
      </c>
      <c r="D170" s="38">
        <f t="shared" si="86"/>
        <v>1047</v>
      </c>
      <c r="E170" s="38">
        <v>1047</v>
      </c>
      <c r="F170" s="38">
        <v>0</v>
      </c>
      <c r="G170" s="38">
        <v>0</v>
      </c>
      <c r="H170" s="38">
        <v>0</v>
      </c>
      <c r="I170" s="38">
        <f t="shared" si="90"/>
        <v>374</v>
      </c>
      <c r="J170" s="38">
        <v>374</v>
      </c>
      <c r="K170" s="38">
        <v>0</v>
      </c>
      <c r="L170" s="38">
        <v>0</v>
      </c>
      <c r="M170" s="38">
        <v>0</v>
      </c>
      <c r="N170" s="38">
        <f t="shared" si="93"/>
        <v>673</v>
      </c>
      <c r="O170" s="38">
        <f t="shared" si="87"/>
        <v>673</v>
      </c>
      <c r="P170" s="38">
        <f t="shared" si="88"/>
        <v>0</v>
      </c>
      <c r="Q170" s="38">
        <f t="shared" si="89"/>
        <v>0</v>
      </c>
      <c r="R170" s="38">
        <f t="shared" si="94"/>
        <v>0</v>
      </c>
    </row>
    <row r="171" spans="1:18" ht="20.100000000000001" customHeight="1">
      <c r="A171" s="39" t="s">
        <v>357</v>
      </c>
      <c r="B171" s="36">
        <v>2016</v>
      </c>
      <c r="C171" s="32" t="s">
        <v>256</v>
      </c>
      <c r="D171" s="38">
        <f t="shared" si="86"/>
        <v>97</v>
      </c>
      <c r="E171" s="38">
        <v>97</v>
      </c>
      <c r="F171" s="38">
        <v>0</v>
      </c>
      <c r="G171" s="38">
        <v>0</v>
      </c>
      <c r="H171" s="38">
        <v>0</v>
      </c>
      <c r="I171" s="38">
        <f t="shared" si="90"/>
        <v>36</v>
      </c>
      <c r="J171" s="38">
        <v>36</v>
      </c>
      <c r="K171" s="38">
        <v>0</v>
      </c>
      <c r="L171" s="38">
        <v>0</v>
      </c>
      <c r="M171" s="38">
        <v>0</v>
      </c>
      <c r="N171" s="38">
        <f t="shared" si="93"/>
        <v>61</v>
      </c>
      <c r="O171" s="38">
        <f t="shared" si="87"/>
        <v>61</v>
      </c>
      <c r="P171" s="38">
        <f t="shared" si="88"/>
        <v>0</v>
      </c>
      <c r="Q171" s="38">
        <f t="shared" si="89"/>
        <v>0</v>
      </c>
      <c r="R171" s="38">
        <f t="shared" si="94"/>
        <v>0</v>
      </c>
    </row>
    <row r="172" spans="1:18" ht="20.100000000000001" customHeight="1">
      <c r="A172" s="39" t="s">
        <v>357</v>
      </c>
      <c r="B172" s="36">
        <v>2016</v>
      </c>
      <c r="C172" s="32" t="s">
        <v>251</v>
      </c>
      <c r="D172" s="38">
        <f t="shared" si="86"/>
        <v>284</v>
      </c>
      <c r="E172" s="38">
        <v>284</v>
      </c>
      <c r="F172" s="38">
        <v>0</v>
      </c>
      <c r="G172" s="38">
        <v>0</v>
      </c>
      <c r="H172" s="38">
        <v>0</v>
      </c>
      <c r="I172" s="38">
        <f t="shared" si="90"/>
        <v>75</v>
      </c>
      <c r="J172" s="38">
        <v>75</v>
      </c>
      <c r="K172" s="38">
        <v>0</v>
      </c>
      <c r="L172" s="38">
        <v>0</v>
      </c>
      <c r="M172" s="38">
        <v>0</v>
      </c>
      <c r="N172" s="38">
        <f t="shared" si="93"/>
        <v>209</v>
      </c>
      <c r="O172" s="38">
        <f t="shared" si="87"/>
        <v>209</v>
      </c>
      <c r="P172" s="38">
        <f t="shared" si="88"/>
        <v>0</v>
      </c>
      <c r="Q172" s="38">
        <f t="shared" si="89"/>
        <v>0</v>
      </c>
      <c r="R172" s="38">
        <f t="shared" si="94"/>
        <v>0</v>
      </c>
    </row>
    <row r="173" spans="1:18" ht="20.100000000000001" customHeight="1">
      <c r="A173" s="39" t="s">
        <v>357</v>
      </c>
      <c r="B173" s="36">
        <v>2016</v>
      </c>
      <c r="C173" s="32" t="s">
        <v>252</v>
      </c>
      <c r="D173" s="38">
        <f t="shared" si="86"/>
        <v>48</v>
      </c>
      <c r="E173" s="38">
        <v>48</v>
      </c>
      <c r="F173" s="38">
        <v>0</v>
      </c>
      <c r="G173" s="38">
        <v>0</v>
      </c>
      <c r="H173" s="38">
        <v>0</v>
      </c>
      <c r="I173" s="38">
        <f t="shared" si="90"/>
        <v>25</v>
      </c>
      <c r="J173" s="38">
        <v>25</v>
      </c>
      <c r="K173" s="38">
        <v>0</v>
      </c>
      <c r="L173" s="38">
        <v>0</v>
      </c>
      <c r="M173" s="38">
        <v>0</v>
      </c>
      <c r="N173" s="38">
        <f t="shared" si="93"/>
        <v>23</v>
      </c>
      <c r="O173" s="38">
        <f t="shared" si="87"/>
        <v>23</v>
      </c>
      <c r="P173" s="38">
        <f t="shared" si="88"/>
        <v>0</v>
      </c>
      <c r="Q173" s="38">
        <f t="shared" si="89"/>
        <v>0</v>
      </c>
      <c r="R173" s="38">
        <f t="shared" si="94"/>
        <v>0</v>
      </c>
    </row>
    <row r="174" spans="1:18" ht="20.100000000000001" customHeight="1">
      <c r="A174" s="39" t="s">
        <v>357</v>
      </c>
      <c r="B174" s="36">
        <v>2016</v>
      </c>
      <c r="C174" s="32" t="s">
        <v>254</v>
      </c>
      <c r="D174" s="38">
        <f t="shared" si="86"/>
        <v>478</v>
      </c>
      <c r="E174" s="38">
        <v>478</v>
      </c>
      <c r="F174" s="38">
        <v>0</v>
      </c>
      <c r="G174" s="38">
        <v>0</v>
      </c>
      <c r="H174" s="38">
        <v>0</v>
      </c>
      <c r="I174" s="38">
        <f>SUM(J174:M174)</f>
        <v>207</v>
      </c>
      <c r="J174" s="38">
        <v>207</v>
      </c>
      <c r="K174" s="38">
        <v>0</v>
      </c>
      <c r="L174" s="38">
        <v>0</v>
      </c>
      <c r="M174" s="38">
        <v>0</v>
      </c>
      <c r="N174" s="38">
        <f t="shared" si="93"/>
        <v>271</v>
      </c>
      <c r="O174" s="38">
        <f>E174-J174</f>
        <v>271</v>
      </c>
      <c r="P174" s="38">
        <f>F174-K174</f>
        <v>0</v>
      </c>
      <c r="Q174" s="38">
        <f>G174-L174</f>
        <v>0</v>
      </c>
      <c r="R174" s="38">
        <f t="shared" si="94"/>
        <v>0</v>
      </c>
    </row>
    <row r="175" spans="1:18" ht="20.100000000000001" customHeight="1">
      <c r="A175" s="39" t="s">
        <v>357</v>
      </c>
      <c r="B175" s="36">
        <v>2016</v>
      </c>
      <c r="C175" s="40" t="s">
        <v>7</v>
      </c>
      <c r="D175" s="105">
        <v>23805</v>
      </c>
      <c r="E175" s="105">
        <v>23507</v>
      </c>
      <c r="F175" s="105">
        <v>0</v>
      </c>
      <c r="G175" s="105">
        <v>269</v>
      </c>
      <c r="H175" s="105">
        <v>29</v>
      </c>
      <c r="I175" s="105">
        <v>7670</v>
      </c>
      <c r="J175" s="105">
        <v>7375</v>
      </c>
      <c r="K175" s="105">
        <v>0</v>
      </c>
      <c r="L175" s="105">
        <v>267</v>
      </c>
      <c r="M175" s="105">
        <v>28</v>
      </c>
      <c r="N175" s="105">
        <v>16135</v>
      </c>
      <c r="O175" s="105">
        <v>16132</v>
      </c>
      <c r="P175" s="105">
        <v>0</v>
      </c>
      <c r="Q175" s="105">
        <v>2</v>
      </c>
      <c r="R175" s="105">
        <v>1</v>
      </c>
    </row>
    <row r="176" spans="1:18" ht="20.100000000000001" customHeight="1">
      <c r="A176" s="39" t="s">
        <v>358</v>
      </c>
      <c r="B176" s="36">
        <v>2017</v>
      </c>
      <c r="C176" s="32" t="s">
        <v>4</v>
      </c>
      <c r="D176" s="38">
        <f t="shared" ref="D176:D193" si="95">SUM(E176:H176)</f>
        <v>1363</v>
      </c>
      <c r="E176" s="38">
        <v>1363</v>
      </c>
      <c r="F176" s="38">
        <v>0</v>
      </c>
      <c r="G176" s="38">
        <v>0</v>
      </c>
      <c r="H176" s="38">
        <v>0</v>
      </c>
      <c r="I176" s="38">
        <f>SUM(J176:M176)</f>
        <v>259</v>
      </c>
      <c r="J176" s="38">
        <v>259</v>
      </c>
      <c r="K176" s="38">
        <v>0</v>
      </c>
      <c r="L176" s="38">
        <v>0</v>
      </c>
      <c r="M176" s="38">
        <v>0</v>
      </c>
      <c r="N176" s="38">
        <f>D176-I176</f>
        <v>1104</v>
      </c>
      <c r="O176" s="38">
        <f t="shared" ref="O176:O192" si="96">E176-J176</f>
        <v>1104</v>
      </c>
      <c r="P176" s="38">
        <f t="shared" ref="P176:P192" si="97">F176-K176</f>
        <v>0</v>
      </c>
      <c r="Q176" s="38">
        <f t="shared" ref="Q176:Q192" si="98">G176-L176</f>
        <v>0</v>
      </c>
      <c r="R176" s="38">
        <f>H176-M176</f>
        <v>0</v>
      </c>
    </row>
    <row r="177" spans="1:18" ht="20.100000000000001" customHeight="1">
      <c r="A177" s="39" t="s">
        <v>358</v>
      </c>
      <c r="B177" s="36">
        <v>2017</v>
      </c>
      <c r="C177" s="32" t="s">
        <v>5</v>
      </c>
      <c r="D177" s="38">
        <f t="shared" si="95"/>
        <v>935</v>
      </c>
      <c r="E177" s="38">
        <v>885</v>
      </c>
      <c r="F177" s="38">
        <v>0</v>
      </c>
      <c r="G177" s="38">
        <v>50</v>
      </c>
      <c r="H177" s="38">
        <v>0</v>
      </c>
      <c r="I177" s="38">
        <f t="shared" ref="I177:I192" si="99">SUM(J177:M177)</f>
        <v>264</v>
      </c>
      <c r="J177" s="38">
        <v>214</v>
      </c>
      <c r="K177" s="38">
        <v>0</v>
      </c>
      <c r="L177" s="38">
        <v>50</v>
      </c>
      <c r="M177" s="38">
        <v>0</v>
      </c>
      <c r="N177" s="38">
        <f t="shared" ref="N177:N184" si="100">D177-I177</f>
        <v>671</v>
      </c>
      <c r="O177" s="38">
        <f t="shared" si="96"/>
        <v>671</v>
      </c>
      <c r="P177" s="38">
        <f t="shared" si="97"/>
        <v>0</v>
      </c>
      <c r="Q177" s="38">
        <f t="shared" si="98"/>
        <v>0</v>
      </c>
      <c r="R177" s="38">
        <f t="shared" ref="R177:R184" si="101">H177-M177</f>
        <v>0</v>
      </c>
    </row>
    <row r="178" spans="1:18" ht="20.100000000000001" customHeight="1">
      <c r="A178" s="39" t="s">
        <v>358</v>
      </c>
      <c r="B178" s="36">
        <v>2017</v>
      </c>
      <c r="C178" s="32" t="s">
        <v>6</v>
      </c>
      <c r="D178" s="38">
        <f t="shared" si="95"/>
        <v>3730</v>
      </c>
      <c r="E178" s="38">
        <v>3518</v>
      </c>
      <c r="F178" s="38">
        <v>0</v>
      </c>
      <c r="G178" s="38">
        <v>167</v>
      </c>
      <c r="H178" s="38">
        <v>45</v>
      </c>
      <c r="I178" s="38">
        <f t="shared" si="99"/>
        <v>1145</v>
      </c>
      <c r="J178" s="38">
        <v>936</v>
      </c>
      <c r="K178" s="38">
        <v>0</v>
      </c>
      <c r="L178" s="38">
        <v>166</v>
      </c>
      <c r="M178" s="38">
        <v>43</v>
      </c>
      <c r="N178" s="38">
        <f t="shared" si="100"/>
        <v>2585</v>
      </c>
      <c r="O178" s="38">
        <f t="shared" si="96"/>
        <v>2582</v>
      </c>
      <c r="P178" s="38">
        <f t="shared" si="97"/>
        <v>0</v>
      </c>
      <c r="Q178" s="38">
        <f t="shared" si="98"/>
        <v>1</v>
      </c>
      <c r="R178" s="38">
        <f t="shared" si="101"/>
        <v>2</v>
      </c>
    </row>
    <row r="179" spans="1:18" ht="20.100000000000001" customHeight="1">
      <c r="A179" s="39" t="s">
        <v>358</v>
      </c>
      <c r="B179" s="36">
        <v>2017</v>
      </c>
      <c r="C179" s="32" t="s">
        <v>244</v>
      </c>
      <c r="D179" s="38">
        <f t="shared" si="95"/>
        <v>2320</v>
      </c>
      <c r="E179" s="38">
        <v>2320</v>
      </c>
      <c r="F179" s="38">
        <v>0</v>
      </c>
      <c r="G179" s="38">
        <v>0</v>
      </c>
      <c r="H179" s="38">
        <v>0</v>
      </c>
      <c r="I179" s="38">
        <f t="shared" si="99"/>
        <v>892</v>
      </c>
      <c r="J179" s="38">
        <v>892</v>
      </c>
      <c r="K179" s="38">
        <v>0</v>
      </c>
      <c r="L179" s="38">
        <v>0</v>
      </c>
      <c r="M179" s="38">
        <v>0</v>
      </c>
      <c r="N179" s="38">
        <f t="shared" si="100"/>
        <v>1428</v>
      </c>
      <c r="O179" s="38">
        <f t="shared" si="96"/>
        <v>1428</v>
      </c>
      <c r="P179" s="38">
        <f t="shared" si="97"/>
        <v>0</v>
      </c>
      <c r="Q179" s="38">
        <f t="shared" si="98"/>
        <v>0</v>
      </c>
      <c r="R179" s="38">
        <f t="shared" si="101"/>
        <v>0</v>
      </c>
    </row>
    <row r="180" spans="1:18" ht="20.100000000000001" customHeight="1">
      <c r="A180" s="39" t="s">
        <v>358</v>
      </c>
      <c r="B180" s="36">
        <v>2017</v>
      </c>
      <c r="C180" s="32" t="s">
        <v>248</v>
      </c>
      <c r="D180" s="38">
        <f t="shared" si="95"/>
        <v>2162</v>
      </c>
      <c r="E180" s="38">
        <v>2161</v>
      </c>
      <c r="F180" s="38">
        <v>0</v>
      </c>
      <c r="G180" s="38">
        <v>1</v>
      </c>
      <c r="H180" s="38">
        <v>0</v>
      </c>
      <c r="I180" s="38">
        <f t="shared" si="99"/>
        <v>464</v>
      </c>
      <c r="J180" s="38">
        <v>463</v>
      </c>
      <c r="K180" s="38">
        <v>0</v>
      </c>
      <c r="L180" s="38">
        <v>1</v>
      </c>
      <c r="M180" s="38">
        <v>0</v>
      </c>
      <c r="N180" s="38">
        <f t="shared" si="100"/>
        <v>1698</v>
      </c>
      <c r="O180" s="38">
        <f t="shared" si="96"/>
        <v>1698</v>
      </c>
      <c r="P180" s="38">
        <f t="shared" si="97"/>
        <v>0</v>
      </c>
      <c r="Q180" s="38">
        <f t="shared" si="98"/>
        <v>0</v>
      </c>
      <c r="R180" s="38">
        <f t="shared" si="101"/>
        <v>0</v>
      </c>
    </row>
    <row r="181" spans="1:18" ht="20.100000000000001" customHeight="1">
      <c r="A181" s="39" t="s">
        <v>358</v>
      </c>
      <c r="B181" s="36">
        <v>2017</v>
      </c>
      <c r="C181" s="32" t="s">
        <v>245</v>
      </c>
      <c r="D181" s="38">
        <f t="shared" si="95"/>
        <v>1183</v>
      </c>
      <c r="E181" s="38">
        <v>1182</v>
      </c>
      <c r="F181" s="38">
        <v>0</v>
      </c>
      <c r="G181" s="38">
        <v>1</v>
      </c>
      <c r="H181" s="38">
        <v>0</v>
      </c>
      <c r="I181" s="38">
        <f t="shared" si="99"/>
        <v>359</v>
      </c>
      <c r="J181" s="38">
        <v>358</v>
      </c>
      <c r="K181" s="38">
        <v>0</v>
      </c>
      <c r="L181" s="38">
        <v>1</v>
      </c>
      <c r="M181" s="38">
        <v>0</v>
      </c>
      <c r="N181" s="38">
        <f t="shared" si="100"/>
        <v>824</v>
      </c>
      <c r="O181" s="38">
        <f t="shared" si="96"/>
        <v>824</v>
      </c>
      <c r="P181" s="38">
        <f t="shared" si="97"/>
        <v>0</v>
      </c>
      <c r="Q181" s="38">
        <f t="shared" si="98"/>
        <v>0</v>
      </c>
      <c r="R181" s="38">
        <f t="shared" si="101"/>
        <v>0</v>
      </c>
    </row>
    <row r="182" spans="1:18" ht="20.100000000000001" customHeight="1">
      <c r="A182" s="39" t="s">
        <v>358</v>
      </c>
      <c r="B182" s="36">
        <v>2017</v>
      </c>
      <c r="C182" s="32" t="s">
        <v>249</v>
      </c>
      <c r="D182" s="38">
        <f t="shared" si="95"/>
        <v>594</v>
      </c>
      <c r="E182" s="38">
        <v>594</v>
      </c>
      <c r="F182" s="38">
        <v>0</v>
      </c>
      <c r="G182" s="38">
        <v>0</v>
      </c>
      <c r="H182" s="38">
        <v>0</v>
      </c>
      <c r="I182" s="38">
        <f t="shared" si="99"/>
        <v>146</v>
      </c>
      <c r="J182" s="38">
        <v>146</v>
      </c>
      <c r="K182" s="38">
        <v>0</v>
      </c>
      <c r="L182" s="38">
        <v>0</v>
      </c>
      <c r="M182" s="38">
        <v>0</v>
      </c>
      <c r="N182" s="38">
        <f t="shared" si="100"/>
        <v>448</v>
      </c>
      <c r="O182" s="38">
        <f t="shared" si="96"/>
        <v>448</v>
      </c>
      <c r="P182" s="38">
        <f t="shared" si="97"/>
        <v>0</v>
      </c>
      <c r="Q182" s="38">
        <f t="shared" si="98"/>
        <v>0</v>
      </c>
      <c r="R182" s="38">
        <f t="shared" si="101"/>
        <v>0</v>
      </c>
    </row>
    <row r="183" spans="1:18" ht="20.100000000000001" customHeight="1">
      <c r="A183" s="39" t="s">
        <v>358</v>
      </c>
      <c r="B183" s="36">
        <v>2017</v>
      </c>
      <c r="C183" s="32" t="s">
        <v>257</v>
      </c>
      <c r="D183" s="38">
        <f t="shared" si="95"/>
        <v>1</v>
      </c>
      <c r="E183" s="38">
        <v>1</v>
      </c>
      <c r="F183" s="38">
        <v>0</v>
      </c>
      <c r="G183" s="38">
        <v>0</v>
      </c>
      <c r="H183" s="38">
        <v>0</v>
      </c>
      <c r="I183" s="38">
        <f t="shared" si="99"/>
        <v>0</v>
      </c>
      <c r="J183" s="38">
        <v>0</v>
      </c>
      <c r="K183" s="38">
        <v>0</v>
      </c>
      <c r="L183" s="38">
        <v>0</v>
      </c>
      <c r="M183" s="38">
        <v>0</v>
      </c>
      <c r="N183" s="38">
        <f t="shared" si="100"/>
        <v>1</v>
      </c>
      <c r="O183" s="38">
        <f t="shared" si="96"/>
        <v>1</v>
      </c>
      <c r="P183" s="38">
        <f t="shared" si="97"/>
        <v>0</v>
      </c>
      <c r="Q183" s="38">
        <f t="shared" si="98"/>
        <v>0</v>
      </c>
      <c r="R183" s="38">
        <f t="shared" si="101"/>
        <v>0</v>
      </c>
    </row>
    <row r="184" spans="1:18" ht="20.100000000000001" customHeight="1">
      <c r="A184" s="39" t="s">
        <v>358</v>
      </c>
      <c r="B184" s="36">
        <v>2017</v>
      </c>
      <c r="C184" s="32" t="s">
        <v>250</v>
      </c>
      <c r="D184" s="38">
        <f t="shared" si="95"/>
        <v>2296</v>
      </c>
      <c r="E184" s="38">
        <v>2296</v>
      </c>
      <c r="F184" s="38">
        <v>0</v>
      </c>
      <c r="G184" s="38">
        <v>0</v>
      </c>
      <c r="H184" s="38">
        <v>0</v>
      </c>
      <c r="I184" s="38">
        <f t="shared" si="99"/>
        <v>945</v>
      </c>
      <c r="J184" s="38">
        <v>945</v>
      </c>
      <c r="K184" s="38">
        <v>0</v>
      </c>
      <c r="L184" s="38">
        <v>0</v>
      </c>
      <c r="M184" s="38">
        <v>0</v>
      </c>
      <c r="N184" s="38">
        <f t="shared" si="100"/>
        <v>1351</v>
      </c>
      <c r="O184" s="38">
        <f t="shared" si="96"/>
        <v>1351</v>
      </c>
      <c r="P184" s="38">
        <f t="shared" si="97"/>
        <v>0</v>
      </c>
      <c r="Q184" s="38">
        <f t="shared" si="98"/>
        <v>0</v>
      </c>
      <c r="R184" s="38">
        <f t="shared" si="101"/>
        <v>0</v>
      </c>
    </row>
    <row r="185" spans="1:18" ht="20.100000000000001" customHeight="1">
      <c r="A185" s="39" t="s">
        <v>358</v>
      </c>
      <c r="B185" s="36">
        <v>2017</v>
      </c>
      <c r="C185" s="32" t="s">
        <v>246</v>
      </c>
      <c r="D185" s="38">
        <f t="shared" si="95"/>
        <v>1233</v>
      </c>
      <c r="E185" s="38">
        <v>1233</v>
      </c>
      <c r="F185" s="38">
        <v>0</v>
      </c>
      <c r="G185" s="38">
        <v>0</v>
      </c>
      <c r="H185" s="38">
        <v>0</v>
      </c>
      <c r="I185" s="38">
        <f t="shared" si="99"/>
        <v>345</v>
      </c>
      <c r="J185" s="38">
        <v>345</v>
      </c>
      <c r="K185" s="38">
        <v>0</v>
      </c>
      <c r="L185" s="38">
        <v>0</v>
      </c>
      <c r="M185" s="38">
        <v>0</v>
      </c>
      <c r="N185" s="38">
        <f t="shared" ref="N185:N193" si="102">D185-I185</f>
        <v>888</v>
      </c>
      <c r="O185" s="38">
        <f t="shared" si="96"/>
        <v>888</v>
      </c>
      <c r="P185" s="38">
        <f t="shared" si="97"/>
        <v>0</v>
      </c>
      <c r="Q185" s="38">
        <f t="shared" si="98"/>
        <v>0</v>
      </c>
      <c r="R185" s="38">
        <f t="shared" ref="R185:R193" si="103">H185-M185</f>
        <v>0</v>
      </c>
    </row>
    <row r="186" spans="1:18" ht="20.100000000000001" customHeight="1">
      <c r="A186" s="39" t="s">
        <v>358</v>
      </c>
      <c r="B186" s="36">
        <v>2017</v>
      </c>
      <c r="C186" s="32" t="s">
        <v>247</v>
      </c>
      <c r="D186" s="38">
        <f t="shared" si="95"/>
        <v>1676</v>
      </c>
      <c r="E186" s="38">
        <v>1673</v>
      </c>
      <c r="F186" s="38">
        <v>0</v>
      </c>
      <c r="G186" s="38">
        <v>3</v>
      </c>
      <c r="H186" s="38">
        <v>0</v>
      </c>
      <c r="I186" s="38">
        <f t="shared" si="99"/>
        <v>633</v>
      </c>
      <c r="J186" s="38">
        <v>630</v>
      </c>
      <c r="K186" s="38">
        <v>0</v>
      </c>
      <c r="L186" s="38">
        <v>3</v>
      </c>
      <c r="M186" s="38">
        <v>0</v>
      </c>
      <c r="N186" s="38">
        <f t="shared" si="102"/>
        <v>1043</v>
      </c>
      <c r="O186" s="38">
        <f t="shared" si="96"/>
        <v>1043</v>
      </c>
      <c r="P186" s="38">
        <f t="shared" si="97"/>
        <v>0</v>
      </c>
      <c r="Q186" s="38">
        <f t="shared" si="98"/>
        <v>0</v>
      </c>
      <c r="R186" s="38">
        <f t="shared" si="103"/>
        <v>0</v>
      </c>
    </row>
    <row r="187" spans="1:18" ht="20.100000000000001" customHeight="1">
      <c r="A187" s="39" t="s">
        <v>358</v>
      </c>
      <c r="B187" s="36">
        <v>2017</v>
      </c>
      <c r="C187" s="32" t="s">
        <v>253</v>
      </c>
      <c r="D187" s="38">
        <f t="shared" si="95"/>
        <v>1677</v>
      </c>
      <c r="E187" s="38">
        <v>1673</v>
      </c>
      <c r="F187" s="38">
        <v>0</v>
      </c>
      <c r="G187" s="38">
        <v>4</v>
      </c>
      <c r="H187" s="38">
        <v>0</v>
      </c>
      <c r="I187" s="38">
        <f t="shared" si="99"/>
        <v>626</v>
      </c>
      <c r="J187" s="38">
        <v>622</v>
      </c>
      <c r="K187" s="38">
        <v>0</v>
      </c>
      <c r="L187" s="38">
        <v>4</v>
      </c>
      <c r="M187" s="38">
        <v>0</v>
      </c>
      <c r="N187" s="38">
        <f t="shared" si="102"/>
        <v>1051</v>
      </c>
      <c r="O187" s="38">
        <f t="shared" si="96"/>
        <v>1051</v>
      </c>
      <c r="P187" s="38">
        <f t="shared" si="97"/>
        <v>0</v>
      </c>
      <c r="Q187" s="38">
        <f t="shared" si="98"/>
        <v>0</v>
      </c>
      <c r="R187" s="38">
        <f t="shared" si="103"/>
        <v>0</v>
      </c>
    </row>
    <row r="188" spans="1:18" ht="20.100000000000001" customHeight="1">
      <c r="A188" s="39" t="s">
        <v>358</v>
      </c>
      <c r="B188" s="36">
        <v>2017</v>
      </c>
      <c r="C188" s="32" t="s">
        <v>243</v>
      </c>
      <c r="D188" s="38">
        <f t="shared" si="95"/>
        <v>2681</v>
      </c>
      <c r="E188" s="38">
        <v>2681</v>
      </c>
      <c r="F188" s="38">
        <v>0</v>
      </c>
      <c r="G188" s="38">
        <v>0</v>
      </c>
      <c r="H188" s="38">
        <v>0</v>
      </c>
      <c r="I188" s="38">
        <f t="shared" si="99"/>
        <v>875</v>
      </c>
      <c r="J188" s="38">
        <v>875</v>
      </c>
      <c r="K188" s="38">
        <v>0</v>
      </c>
      <c r="L188" s="38">
        <v>0</v>
      </c>
      <c r="M188" s="38">
        <v>0</v>
      </c>
      <c r="N188" s="38">
        <f t="shared" si="102"/>
        <v>1806</v>
      </c>
      <c r="O188" s="38">
        <f t="shared" si="96"/>
        <v>1806</v>
      </c>
      <c r="P188" s="38">
        <f t="shared" si="97"/>
        <v>0</v>
      </c>
      <c r="Q188" s="38">
        <f t="shared" si="98"/>
        <v>0</v>
      </c>
      <c r="R188" s="38">
        <f t="shared" si="103"/>
        <v>0</v>
      </c>
    </row>
    <row r="189" spans="1:18" ht="20.100000000000001" customHeight="1">
      <c r="A189" s="39" t="s">
        <v>358</v>
      </c>
      <c r="B189" s="36">
        <v>2017</v>
      </c>
      <c r="C189" s="32" t="s">
        <v>255</v>
      </c>
      <c r="D189" s="38">
        <f t="shared" si="95"/>
        <v>1047</v>
      </c>
      <c r="E189" s="38">
        <v>1047</v>
      </c>
      <c r="F189" s="38">
        <v>0</v>
      </c>
      <c r="G189" s="38">
        <v>0</v>
      </c>
      <c r="H189" s="38">
        <v>0</v>
      </c>
      <c r="I189" s="38">
        <f t="shared" si="99"/>
        <v>374</v>
      </c>
      <c r="J189" s="38">
        <v>374</v>
      </c>
      <c r="K189" s="38">
        <v>0</v>
      </c>
      <c r="L189" s="38">
        <v>0</v>
      </c>
      <c r="M189" s="38">
        <v>0</v>
      </c>
      <c r="N189" s="38">
        <f t="shared" si="102"/>
        <v>673</v>
      </c>
      <c r="O189" s="38">
        <f t="shared" si="96"/>
        <v>673</v>
      </c>
      <c r="P189" s="38">
        <f t="shared" si="97"/>
        <v>0</v>
      </c>
      <c r="Q189" s="38">
        <f t="shared" si="98"/>
        <v>0</v>
      </c>
      <c r="R189" s="38">
        <f t="shared" si="103"/>
        <v>0</v>
      </c>
    </row>
    <row r="190" spans="1:18" ht="20.100000000000001" customHeight="1">
      <c r="A190" s="39" t="s">
        <v>358</v>
      </c>
      <c r="B190" s="36">
        <v>2017</v>
      </c>
      <c r="C190" s="32" t="s">
        <v>256</v>
      </c>
      <c r="D190" s="38">
        <f t="shared" si="95"/>
        <v>97</v>
      </c>
      <c r="E190" s="38">
        <v>97</v>
      </c>
      <c r="F190" s="38">
        <v>0</v>
      </c>
      <c r="G190" s="38">
        <v>0</v>
      </c>
      <c r="H190" s="38">
        <v>0</v>
      </c>
      <c r="I190" s="38">
        <f t="shared" si="99"/>
        <v>36</v>
      </c>
      <c r="J190" s="38">
        <v>36</v>
      </c>
      <c r="K190" s="38">
        <v>0</v>
      </c>
      <c r="L190" s="38">
        <v>0</v>
      </c>
      <c r="M190" s="38">
        <v>0</v>
      </c>
      <c r="N190" s="38">
        <f t="shared" si="102"/>
        <v>61</v>
      </c>
      <c r="O190" s="38">
        <f t="shared" si="96"/>
        <v>61</v>
      </c>
      <c r="P190" s="38">
        <f t="shared" si="97"/>
        <v>0</v>
      </c>
      <c r="Q190" s="38">
        <f t="shared" si="98"/>
        <v>0</v>
      </c>
      <c r="R190" s="38">
        <f t="shared" si="103"/>
        <v>0</v>
      </c>
    </row>
    <row r="191" spans="1:18" ht="20.100000000000001" customHeight="1">
      <c r="A191" s="39" t="s">
        <v>358</v>
      </c>
      <c r="B191" s="36">
        <v>2017</v>
      </c>
      <c r="C191" s="32" t="s">
        <v>251</v>
      </c>
      <c r="D191" s="38">
        <f t="shared" si="95"/>
        <v>284</v>
      </c>
      <c r="E191" s="38">
        <v>284</v>
      </c>
      <c r="F191" s="38">
        <v>0</v>
      </c>
      <c r="G191" s="38">
        <v>0</v>
      </c>
      <c r="H191" s="38">
        <v>0</v>
      </c>
      <c r="I191" s="38">
        <f t="shared" si="99"/>
        <v>75</v>
      </c>
      <c r="J191" s="38">
        <v>75</v>
      </c>
      <c r="K191" s="38">
        <v>0</v>
      </c>
      <c r="L191" s="38">
        <v>0</v>
      </c>
      <c r="M191" s="38">
        <v>0</v>
      </c>
      <c r="N191" s="38">
        <f t="shared" si="102"/>
        <v>209</v>
      </c>
      <c r="O191" s="38">
        <f t="shared" si="96"/>
        <v>209</v>
      </c>
      <c r="P191" s="38">
        <f t="shared" si="97"/>
        <v>0</v>
      </c>
      <c r="Q191" s="38">
        <f t="shared" si="98"/>
        <v>0</v>
      </c>
      <c r="R191" s="38">
        <f t="shared" si="103"/>
        <v>0</v>
      </c>
    </row>
    <row r="192" spans="1:18" ht="20.100000000000001" customHeight="1">
      <c r="A192" s="39" t="s">
        <v>358</v>
      </c>
      <c r="B192" s="36">
        <v>2017</v>
      </c>
      <c r="C192" s="32" t="s">
        <v>252</v>
      </c>
      <c r="D192" s="38">
        <f t="shared" si="95"/>
        <v>48</v>
      </c>
      <c r="E192" s="38">
        <v>48</v>
      </c>
      <c r="F192" s="38">
        <v>0</v>
      </c>
      <c r="G192" s="38">
        <v>0</v>
      </c>
      <c r="H192" s="38">
        <v>0</v>
      </c>
      <c r="I192" s="38">
        <f t="shared" si="99"/>
        <v>25</v>
      </c>
      <c r="J192" s="38">
        <v>25</v>
      </c>
      <c r="K192" s="38">
        <v>0</v>
      </c>
      <c r="L192" s="38">
        <v>0</v>
      </c>
      <c r="M192" s="38">
        <v>0</v>
      </c>
      <c r="N192" s="38">
        <f t="shared" si="102"/>
        <v>23</v>
      </c>
      <c r="O192" s="38">
        <f t="shared" si="96"/>
        <v>23</v>
      </c>
      <c r="P192" s="38">
        <f t="shared" si="97"/>
        <v>0</v>
      </c>
      <c r="Q192" s="38">
        <f t="shared" si="98"/>
        <v>0</v>
      </c>
      <c r="R192" s="38">
        <f t="shared" si="103"/>
        <v>0</v>
      </c>
    </row>
    <row r="193" spans="1:18" ht="20.100000000000001" customHeight="1">
      <c r="A193" s="39" t="s">
        <v>358</v>
      </c>
      <c r="B193" s="36">
        <v>2017</v>
      </c>
      <c r="C193" s="32" t="s">
        <v>254</v>
      </c>
      <c r="D193" s="38">
        <f t="shared" si="95"/>
        <v>478</v>
      </c>
      <c r="E193" s="38">
        <v>478</v>
      </c>
      <c r="F193" s="38">
        <v>0</v>
      </c>
      <c r="G193" s="38">
        <v>0</v>
      </c>
      <c r="H193" s="38">
        <v>0</v>
      </c>
      <c r="I193" s="38">
        <f>SUM(J193:M193)</f>
        <v>207</v>
      </c>
      <c r="J193" s="38">
        <v>207</v>
      </c>
      <c r="K193" s="38">
        <v>0</v>
      </c>
      <c r="L193" s="38">
        <v>0</v>
      </c>
      <c r="M193" s="38">
        <v>0</v>
      </c>
      <c r="N193" s="38">
        <f t="shared" si="102"/>
        <v>271</v>
      </c>
      <c r="O193" s="38">
        <f>E193-J193</f>
        <v>271</v>
      </c>
      <c r="P193" s="38">
        <f>F193-K193</f>
        <v>0</v>
      </c>
      <c r="Q193" s="38">
        <f>G193-L193</f>
        <v>0</v>
      </c>
      <c r="R193" s="38">
        <f t="shared" si="103"/>
        <v>0</v>
      </c>
    </row>
    <row r="194" spans="1:18" ht="20.100000000000001" customHeight="1">
      <c r="A194" s="39" t="s">
        <v>358</v>
      </c>
      <c r="B194" s="36">
        <v>2017</v>
      </c>
      <c r="C194" s="40" t="s">
        <v>7</v>
      </c>
      <c r="D194" s="105">
        <v>23805</v>
      </c>
      <c r="E194" s="105">
        <v>23534</v>
      </c>
      <c r="F194" s="105">
        <v>0</v>
      </c>
      <c r="G194" s="105">
        <v>226</v>
      </c>
      <c r="H194" s="105">
        <v>45</v>
      </c>
      <c r="I194" s="105">
        <v>7670</v>
      </c>
      <c r="J194" s="105">
        <v>7402</v>
      </c>
      <c r="K194" s="105">
        <v>0</v>
      </c>
      <c r="L194" s="105">
        <v>225</v>
      </c>
      <c r="M194" s="105">
        <v>43</v>
      </c>
      <c r="N194" s="105">
        <v>16135</v>
      </c>
      <c r="O194" s="105">
        <v>16132</v>
      </c>
      <c r="P194" s="105">
        <v>0</v>
      </c>
      <c r="Q194" s="105">
        <v>1</v>
      </c>
      <c r="R194" s="105">
        <v>2</v>
      </c>
    </row>
    <row r="195" spans="1:18" ht="20.100000000000001" customHeight="1">
      <c r="A195" s="39" t="s">
        <v>359</v>
      </c>
      <c r="B195" s="36">
        <v>2018</v>
      </c>
      <c r="C195" s="32" t="s">
        <v>4</v>
      </c>
      <c r="D195" s="38">
        <f t="shared" ref="D195:D212" si="104">SUM(E195:H195)</f>
        <v>1363</v>
      </c>
      <c r="E195" s="38">
        <v>1363</v>
      </c>
      <c r="F195" s="38">
        <v>0</v>
      </c>
      <c r="G195" s="38">
        <v>0</v>
      </c>
      <c r="H195" s="38">
        <v>0</v>
      </c>
      <c r="I195" s="38">
        <f>SUM(J195:M195)</f>
        <v>259</v>
      </c>
      <c r="J195" s="38">
        <v>259</v>
      </c>
      <c r="K195" s="38">
        <v>0</v>
      </c>
      <c r="L195" s="38">
        <v>0</v>
      </c>
      <c r="M195" s="38">
        <v>0</v>
      </c>
      <c r="N195" s="38">
        <f>D195-I195</f>
        <v>1104</v>
      </c>
      <c r="O195" s="38">
        <f t="shared" ref="O195:O212" si="105">E195-J195</f>
        <v>1104</v>
      </c>
      <c r="P195" s="38">
        <f t="shared" ref="P195:P212" si="106">F195-K195</f>
        <v>0</v>
      </c>
      <c r="Q195" s="38">
        <f t="shared" ref="Q195:Q212" si="107">G195-L195</f>
        <v>0</v>
      </c>
      <c r="R195" s="38">
        <f>H195-M195</f>
        <v>0</v>
      </c>
    </row>
    <row r="196" spans="1:18" ht="20.100000000000001" customHeight="1">
      <c r="A196" s="39" t="s">
        <v>359</v>
      </c>
      <c r="B196" s="36">
        <v>2018</v>
      </c>
      <c r="C196" s="32" t="s">
        <v>5</v>
      </c>
      <c r="D196" s="38">
        <f t="shared" si="104"/>
        <v>935</v>
      </c>
      <c r="E196" s="38">
        <v>876</v>
      </c>
      <c r="F196" s="38">
        <v>0</v>
      </c>
      <c r="G196" s="38">
        <v>59</v>
      </c>
      <c r="H196" s="38">
        <v>0</v>
      </c>
      <c r="I196" s="38">
        <f t="shared" ref="I196:I212" si="108">SUM(J196:M196)</f>
        <v>264</v>
      </c>
      <c r="J196" s="38">
        <v>205</v>
      </c>
      <c r="K196" s="38">
        <v>0</v>
      </c>
      <c r="L196" s="38">
        <v>59</v>
      </c>
      <c r="M196" s="38">
        <v>0</v>
      </c>
      <c r="N196" s="38">
        <f t="shared" ref="N196:N203" si="109">D196-I196</f>
        <v>671</v>
      </c>
      <c r="O196" s="38">
        <f t="shared" si="105"/>
        <v>671</v>
      </c>
      <c r="P196" s="38">
        <f t="shared" si="106"/>
        <v>0</v>
      </c>
      <c r="Q196" s="38">
        <f t="shared" si="107"/>
        <v>0</v>
      </c>
      <c r="R196" s="38">
        <f t="shared" ref="R196:R203" si="110">H196-M196</f>
        <v>0</v>
      </c>
    </row>
    <row r="197" spans="1:18" ht="20.100000000000001" customHeight="1">
      <c r="A197" s="39" t="s">
        <v>359</v>
      </c>
      <c r="B197" s="36">
        <v>2018</v>
      </c>
      <c r="C197" s="32" t="s">
        <v>6</v>
      </c>
      <c r="D197" s="38">
        <f t="shared" si="104"/>
        <v>3730</v>
      </c>
      <c r="E197" s="38">
        <v>3357</v>
      </c>
      <c r="F197" s="38">
        <v>0</v>
      </c>
      <c r="G197" s="38">
        <v>232</v>
      </c>
      <c r="H197" s="38">
        <v>141</v>
      </c>
      <c r="I197" s="38">
        <f t="shared" si="108"/>
        <v>1145</v>
      </c>
      <c r="J197" s="38">
        <v>775</v>
      </c>
      <c r="K197" s="38">
        <v>0</v>
      </c>
      <c r="L197" s="38">
        <v>232</v>
      </c>
      <c r="M197" s="38">
        <v>138</v>
      </c>
      <c r="N197" s="38">
        <f t="shared" si="109"/>
        <v>2585</v>
      </c>
      <c r="O197" s="38">
        <f t="shared" si="105"/>
        <v>2582</v>
      </c>
      <c r="P197" s="38">
        <f t="shared" si="106"/>
        <v>0</v>
      </c>
      <c r="Q197" s="38">
        <f t="shared" si="107"/>
        <v>0</v>
      </c>
      <c r="R197" s="38">
        <f t="shared" si="110"/>
        <v>3</v>
      </c>
    </row>
    <row r="198" spans="1:18" ht="20.100000000000001" customHeight="1">
      <c r="A198" s="39" t="s">
        <v>359</v>
      </c>
      <c r="B198" s="36">
        <v>2018</v>
      </c>
      <c r="C198" s="32" t="s">
        <v>244</v>
      </c>
      <c r="D198" s="38">
        <f t="shared" si="104"/>
        <v>2320</v>
      </c>
      <c r="E198" s="38">
        <v>2320</v>
      </c>
      <c r="F198" s="38">
        <v>0</v>
      </c>
      <c r="G198" s="38">
        <v>0</v>
      </c>
      <c r="H198" s="38">
        <v>0</v>
      </c>
      <c r="I198" s="38">
        <f t="shared" si="108"/>
        <v>892</v>
      </c>
      <c r="J198" s="38">
        <v>892</v>
      </c>
      <c r="K198" s="38">
        <v>0</v>
      </c>
      <c r="L198" s="38">
        <v>0</v>
      </c>
      <c r="M198" s="38">
        <v>0</v>
      </c>
      <c r="N198" s="38">
        <f t="shared" si="109"/>
        <v>1428</v>
      </c>
      <c r="O198" s="38">
        <f t="shared" si="105"/>
        <v>1428</v>
      </c>
      <c r="P198" s="38">
        <f t="shared" si="106"/>
        <v>0</v>
      </c>
      <c r="Q198" s="38">
        <f t="shared" si="107"/>
        <v>0</v>
      </c>
      <c r="R198" s="38">
        <f t="shared" si="110"/>
        <v>0</v>
      </c>
    </row>
    <row r="199" spans="1:18" ht="20.100000000000001" customHeight="1">
      <c r="A199" s="39" t="s">
        <v>359</v>
      </c>
      <c r="B199" s="36">
        <v>2018</v>
      </c>
      <c r="C199" s="32" t="s">
        <v>248</v>
      </c>
      <c r="D199" s="38">
        <f t="shared" si="104"/>
        <v>2162</v>
      </c>
      <c r="E199" s="38">
        <v>2161</v>
      </c>
      <c r="F199" s="38">
        <v>0</v>
      </c>
      <c r="G199" s="38">
        <v>1</v>
      </c>
      <c r="H199" s="38">
        <v>0</v>
      </c>
      <c r="I199" s="38">
        <f t="shared" si="108"/>
        <v>464</v>
      </c>
      <c r="J199" s="38">
        <v>463</v>
      </c>
      <c r="K199" s="38">
        <v>0</v>
      </c>
      <c r="L199" s="38">
        <v>1</v>
      </c>
      <c r="M199" s="38">
        <v>0</v>
      </c>
      <c r="N199" s="38">
        <f t="shared" si="109"/>
        <v>1698</v>
      </c>
      <c r="O199" s="38">
        <f t="shared" si="105"/>
        <v>1698</v>
      </c>
      <c r="P199" s="38">
        <f t="shared" si="106"/>
        <v>0</v>
      </c>
      <c r="Q199" s="38">
        <f t="shared" si="107"/>
        <v>0</v>
      </c>
      <c r="R199" s="38">
        <f t="shared" si="110"/>
        <v>0</v>
      </c>
    </row>
    <row r="200" spans="1:18" ht="20.100000000000001" customHeight="1">
      <c r="A200" s="39" t="s">
        <v>359</v>
      </c>
      <c r="B200" s="36">
        <v>2018</v>
      </c>
      <c r="C200" s="32" t="s">
        <v>245</v>
      </c>
      <c r="D200" s="38">
        <f t="shared" si="104"/>
        <v>1183</v>
      </c>
      <c r="E200" s="38">
        <v>1178</v>
      </c>
      <c r="F200" s="38">
        <v>0</v>
      </c>
      <c r="G200" s="38">
        <v>5</v>
      </c>
      <c r="H200" s="38">
        <v>0</v>
      </c>
      <c r="I200" s="38">
        <f t="shared" si="108"/>
        <v>359</v>
      </c>
      <c r="J200" s="38">
        <v>354</v>
      </c>
      <c r="K200" s="38">
        <v>0</v>
      </c>
      <c r="L200" s="38">
        <v>5</v>
      </c>
      <c r="M200" s="38">
        <v>0</v>
      </c>
      <c r="N200" s="38">
        <f t="shared" si="109"/>
        <v>824</v>
      </c>
      <c r="O200" s="38">
        <f t="shared" si="105"/>
        <v>824</v>
      </c>
      <c r="P200" s="38">
        <f t="shared" si="106"/>
        <v>0</v>
      </c>
      <c r="Q200" s="38">
        <f t="shared" si="107"/>
        <v>0</v>
      </c>
      <c r="R200" s="38">
        <f t="shared" si="110"/>
        <v>0</v>
      </c>
    </row>
    <row r="201" spans="1:18" ht="20.100000000000001" customHeight="1">
      <c r="A201" s="39" t="s">
        <v>359</v>
      </c>
      <c r="B201" s="36">
        <v>2018</v>
      </c>
      <c r="C201" s="32" t="s">
        <v>249</v>
      </c>
      <c r="D201" s="38">
        <f t="shared" si="104"/>
        <v>594</v>
      </c>
      <c r="E201" s="38">
        <v>594</v>
      </c>
      <c r="F201" s="38">
        <v>0</v>
      </c>
      <c r="G201" s="38">
        <v>0</v>
      </c>
      <c r="H201" s="38">
        <v>0</v>
      </c>
      <c r="I201" s="38">
        <f t="shared" si="108"/>
        <v>146</v>
      </c>
      <c r="J201" s="38">
        <v>146</v>
      </c>
      <c r="K201" s="38">
        <v>0</v>
      </c>
      <c r="L201" s="38">
        <v>0</v>
      </c>
      <c r="M201" s="38">
        <v>0</v>
      </c>
      <c r="N201" s="38">
        <f t="shared" si="109"/>
        <v>448</v>
      </c>
      <c r="O201" s="38">
        <f t="shared" si="105"/>
        <v>448</v>
      </c>
      <c r="P201" s="38">
        <f t="shared" si="106"/>
        <v>0</v>
      </c>
      <c r="Q201" s="38">
        <f t="shared" si="107"/>
        <v>0</v>
      </c>
      <c r="R201" s="38">
        <f t="shared" si="110"/>
        <v>0</v>
      </c>
    </row>
    <row r="202" spans="1:18" ht="20.100000000000001" customHeight="1">
      <c r="A202" s="39" t="s">
        <v>359</v>
      </c>
      <c r="B202" s="36">
        <v>2018</v>
      </c>
      <c r="C202" s="32" t="s">
        <v>257</v>
      </c>
      <c r="D202" s="38">
        <f t="shared" si="104"/>
        <v>1</v>
      </c>
      <c r="E202" s="38">
        <v>1</v>
      </c>
      <c r="F202" s="38">
        <v>0</v>
      </c>
      <c r="G202" s="38">
        <v>0</v>
      </c>
      <c r="H202" s="38">
        <v>0</v>
      </c>
      <c r="I202" s="38">
        <f t="shared" si="108"/>
        <v>0</v>
      </c>
      <c r="J202" s="38">
        <v>0</v>
      </c>
      <c r="K202" s="38">
        <v>0</v>
      </c>
      <c r="L202" s="38">
        <v>0</v>
      </c>
      <c r="M202" s="38">
        <v>0</v>
      </c>
      <c r="N202" s="38">
        <f t="shared" si="109"/>
        <v>1</v>
      </c>
      <c r="O202" s="38">
        <f t="shared" si="105"/>
        <v>1</v>
      </c>
      <c r="P202" s="38">
        <f t="shared" si="106"/>
        <v>0</v>
      </c>
      <c r="Q202" s="38">
        <f t="shared" si="107"/>
        <v>0</v>
      </c>
      <c r="R202" s="38">
        <f t="shared" si="110"/>
        <v>0</v>
      </c>
    </row>
    <row r="203" spans="1:18" ht="20.100000000000001" customHeight="1">
      <c r="A203" s="39" t="s">
        <v>359</v>
      </c>
      <c r="B203" s="36">
        <v>2018</v>
      </c>
      <c r="C203" s="32" t="s">
        <v>250</v>
      </c>
      <c r="D203" s="38">
        <f t="shared" si="104"/>
        <v>2296</v>
      </c>
      <c r="E203" s="38">
        <v>2296</v>
      </c>
      <c r="F203" s="38">
        <v>0</v>
      </c>
      <c r="G203" s="38">
        <v>0</v>
      </c>
      <c r="H203" s="38">
        <v>0</v>
      </c>
      <c r="I203" s="38">
        <f t="shared" si="108"/>
        <v>945</v>
      </c>
      <c r="J203" s="38">
        <v>945</v>
      </c>
      <c r="K203" s="38">
        <v>0</v>
      </c>
      <c r="L203" s="38">
        <v>0</v>
      </c>
      <c r="M203" s="38">
        <v>0</v>
      </c>
      <c r="N203" s="38">
        <f t="shared" si="109"/>
        <v>1351</v>
      </c>
      <c r="O203" s="38">
        <f t="shared" si="105"/>
        <v>1351</v>
      </c>
      <c r="P203" s="38">
        <f t="shared" si="106"/>
        <v>0</v>
      </c>
      <c r="Q203" s="38">
        <f t="shared" si="107"/>
        <v>0</v>
      </c>
      <c r="R203" s="38">
        <f t="shared" si="110"/>
        <v>0</v>
      </c>
    </row>
    <row r="204" spans="1:18" ht="20.100000000000001" customHeight="1">
      <c r="A204" s="39" t="s">
        <v>359</v>
      </c>
      <c r="B204" s="36">
        <v>2018</v>
      </c>
      <c r="C204" s="32" t="s">
        <v>246</v>
      </c>
      <c r="D204" s="38">
        <f t="shared" si="104"/>
        <v>1233</v>
      </c>
      <c r="E204" s="38">
        <v>1232</v>
      </c>
      <c r="F204" s="38">
        <v>0</v>
      </c>
      <c r="G204" s="38">
        <v>1</v>
      </c>
      <c r="H204" s="38">
        <v>0</v>
      </c>
      <c r="I204" s="38">
        <f t="shared" si="108"/>
        <v>345</v>
      </c>
      <c r="J204" s="38">
        <v>344</v>
      </c>
      <c r="K204" s="38">
        <v>0</v>
      </c>
      <c r="L204" s="38">
        <v>1</v>
      </c>
      <c r="M204" s="38">
        <v>0</v>
      </c>
      <c r="N204" s="38">
        <f t="shared" ref="N204:N212" si="111">D204-I204</f>
        <v>888</v>
      </c>
      <c r="O204" s="38">
        <f t="shared" si="105"/>
        <v>888</v>
      </c>
      <c r="P204" s="38">
        <f t="shared" si="106"/>
        <v>0</v>
      </c>
      <c r="Q204" s="38">
        <f t="shared" si="107"/>
        <v>0</v>
      </c>
      <c r="R204" s="38">
        <f t="shared" ref="R204:R212" si="112">H204-M204</f>
        <v>0</v>
      </c>
    </row>
    <row r="205" spans="1:18" ht="20.100000000000001" customHeight="1">
      <c r="A205" s="39" t="s">
        <v>359</v>
      </c>
      <c r="B205" s="36">
        <v>2018</v>
      </c>
      <c r="C205" s="32" t="s">
        <v>247</v>
      </c>
      <c r="D205" s="38">
        <f t="shared" si="104"/>
        <v>1676</v>
      </c>
      <c r="E205" s="38">
        <v>1670</v>
      </c>
      <c r="F205" s="38">
        <v>0</v>
      </c>
      <c r="G205" s="38">
        <v>4</v>
      </c>
      <c r="H205" s="38">
        <v>2</v>
      </c>
      <c r="I205" s="38">
        <f t="shared" si="108"/>
        <v>633</v>
      </c>
      <c r="J205" s="38">
        <v>627</v>
      </c>
      <c r="K205" s="38">
        <v>0</v>
      </c>
      <c r="L205" s="38">
        <v>4</v>
      </c>
      <c r="M205" s="38">
        <v>2</v>
      </c>
      <c r="N205" s="38">
        <f t="shared" si="111"/>
        <v>1043</v>
      </c>
      <c r="O205" s="38">
        <f t="shared" si="105"/>
        <v>1043</v>
      </c>
      <c r="P205" s="38">
        <f t="shared" si="106"/>
        <v>0</v>
      </c>
      <c r="Q205" s="38">
        <f t="shared" si="107"/>
        <v>0</v>
      </c>
      <c r="R205" s="38">
        <f t="shared" si="112"/>
        <v>0</v>
      </c>
    </row>
    <row r="206" spans="1:18" ht="20.100000000000001" customHeight="1">
      <c r="A206" s="39" t="s">
        <v>359</v>
      </c>
      <c r="B206" s="36">
        <v>2018</v>
      </c>
      <c r="C206" s="32" t="s">
        <v>253</v>
      </c>
      <c r="D206" s="38">
        <f t="shared" si="104"/>
        <v>1677</v>
      </c>
      <c r="E206" s="38">
        <v>1672</v>
      </c>
      <c r="F206" s="38">
        <v>0</v>
      </c>
      <c r="G206" s="38">
        <v>4</v>
      </c>
      <c r="H206" s="38">
        <v>1</v>
      </c>
      <c r="I206" s="38">
        <f t="shared" si="108"/>
        <v>626</v>
      </c>
      <c r="J206" s="38">
        <v>621</v>
      </c>
      <c r="K206" s="38">
        <v>0</v>
      </c>
      <c r="L206" s="38">
        <v>4</v>
      </c>
      <c r="M206" s="38">
        <v>1</v>
      </c>
      <c r="N206" s="38">
        <f t="shared" si="111"/>
        <v>1051</v>
      </c>
      <c r="O206" s="38">
        <f t="shared" si="105"/>
        <v>1051</v>
      </c>
      <c r="P206" s="38">
        <f t="shared" si="106"/>
        <v>0</v>
      </c>
      <c r="Q206" s="38">
        <f t="shared" si="107"/>
        <v>0</v>
      </c>
      <c r="R206" s="38">
        <f t="shared" si="112"/>
        <v>0</v>
      </c>
    </row>
    <row r="207" spans="1:18" ht="20.100000000000001" customHeight="1">
      <c r="A207" s="39" t="s">
        <v>359</v>
      </c>
      <c r="B207" s="36">
        <v>2018</v>
      </c>
      <c r="C207" s="32" t="s">
        <v>254</v>
      </c>
      <c r="D207" s="38">
        <f t="shared" si="104"/>
        <v>478</v>
      </c>
      <c r="E207" s="38">
        <v>478</v>
      </c>
      <c r="F207" s="38">
        <v>0</v>
      </c>
      <c r="G207" s="38">
        <v>0</v>
      </c>
      <c r="H207" s="38">
        <v>0</v>
      </c>
      <c r="I207" s="38">
        <f>SUM(J207:M207)</f>
        <v>207</v>
      </c>
      <c r="J207" s="38">
        <v>207</v>
      </c>
      <c r="K207" s="38">
        <v>0</v>
      </c>
      <c r="L207" s="38">
        <v>0</v>
      </c>
      <c r="M207" s="38">
        <v>0</v>
      </c>
      <c r="N207" s="38">
        <f t="shared" si="111"/>
        <v>271</v>
      </c>
      <c r="O207" s="38">
        <f>E207-J207</f>
        <v>271</v>
      </c>
      <c r="P207" s="38">
        <f>F207-K207</f>
        <v>0</v>
      </c>
      <c r="Q207" s="38">
        <f>G207-L207</f>
        <v>0</v>
      </c>
      <c r="R207" s="38">
        <f t="shared" si="112"/>
        <v>0</v>
      </c>
    </row>
    <row r="208" spans="1:18" ht="20.100000000000001" customHeight="1">
      <c r="A208" s="39" t="s">
        <v>359</v>
      </c>
      <c r="B208" s="36">
        <v>2018</v>
      </c>
      <c r="C208" s="32" t="s">
        <v>243</v>
      </c>
      <c r="D208" s="38">
        <f t="shared" si="104"/>
        <v>2681</v>
      </c>
      <c r="E208" s="38">
        <v>2681</v>
      </c>
      <c r="F208" s="38">
        <v>0</v>
      </c>
      <c r="G208" s="38">
        <v>0</v>
      </c>
      <c r="H208" s="38">
        <v>0</v>
      </c>
      <c r="I208" s="38">
        <f t="shared" si="108"/>
        <v>875</v>
      </c>
      <c r="J208" s="38">
        <v>875</v>
      </c>
      <c r="K208" s="38">
        <v>0</v>
      </c>
      <c r="L208" s="38">
        <v>0</v>
      </c>
      <c r="M208" s="38">
        <v>0</v>
      </c>
      <c r="N208" s="38">
        <f t="shared" si="111"/>
        <v>1806</v>
      </c>
      <c r="O208" s="38">
        <f t="shared" si="105"/>
        <v>1806</v>
      </c>
      <c r="P208" s="38">
        <f t="shared" si="106"/>
        <v>0</v>
      </c>
      <c r="Q208" s="38">
        <f t="shared" si="107"/>
        <v>0</v>
      </c>
      <c r="R208" s="38">
        <f t="shared" si="112"/>
        <v>0</v>
      </c>
    </row>
    <row r="209" spans="1:18" ht="20.100000000000001" customHeight="1">
      <c r="A209" s="39" t="s">
        <v>359</v>
      </c>
      <c r="B209" s="36">
        <v>2018</v>
      </c>
      <c r="C209" s="32" t="s">
        <v>255</v>
      </c>
      <c r="D209" s="38">
        <f t="shared" si="104"/>
        <v>1047</v>
      </c>
      <c r="E209" s="38">
        <v>1047</v>
      </c>
      <c r="F209" s="38">
        <v>0</v>
      </c>
      <c r="G209" s="38">
        <v>0</v>
      </c>
      <c r="H209" s="38">
        <v>0</v>
      </c>
      <c r="I209" s="38">
        <f t="shared" si="108"/>
        <v>374</v>
      </c>
      <c r="J209" s="38">
        <v>374</v>
      </c>
      <c r="K209" s="38">
        <v>0</v>
      </c>
      <c r="L209" s="38">
        <v>0</v>
      </c>
      <c r="M209" s="38">
        <v>0</v>
      </c>
      <c r="N209" s="38">
        <f t="shared" si="111"/>
        <v>673</v>
      </c>
      <c r="O209" s="38">
        <f t="shared" si="105"/>
        <v>673</v>
      </c>
      <c r="P209" s="38">
        <f t="shared" si="106"/>
        <v>0</v>
      </c>
      <c r="Q209" s="38">
        <f t="shared" si="107"/>
        <v>0</v>
      </c>
      <c r="R209" s="38">
        <f t="shared" si="112"/>
        <v>0</v>
      </c>
    </row>
    <row r="210" spans="1:18" ht="20.100000000000001" customHeight="1">
      <c r="A210" s="39" t="s">
        <v>359</v>
      </c>
      <c r="B210" s="36">
        <v>2018</v>
      </c>
      <c r="C210" s="32" t="s">
        <v>256</v>
      </c>
      <c r="D210" s="38">
        <f t="shared" si="104"/>
        <v>97</v>
      </c>
      <c r="E210" s="38">
        <v>97</v>
      </c>
      <c r="F210" s="38">
        <v>0</v>
      </c>
      <c r="G210" s="38">
        <v>0</v>
      </c>
      <c r="H210" s="38">
        <v>0</v>
      </c>
      <c r="I210" s="38">
        <f t="shared" si="108"/>
        <v>36</v>
      </c>
      <c r="J210" s="38">
        <v>36</v>
      </c>
      <c r="K210" s="38">
        <v>0</v>
      </c>
      <c r="L210" s="38">
        <v>0</v>
      </c>
      <c r="M210" s="38">
        <v>0</v>
      </c>
      <c r="N210" s="38">
        <f t="shared" si="111"/>
        <v>61</v>
      </c>
      <c r="O210" s="38">
        <f t="shared" si="105"/>
        <v>61</v>
      </c>
      <c r="P210" s="38">
        <f t="shared" si="106"/>
        <v>0</v>
      </c>
      <c r="Q210" s="38">
        <f t="shared" si="107"/>
        <v>0</v>
      </c>
      <c r="R210" s="38">
        <f t="shared" si="112"/>
        <v>0</v>
      </c>
    </row>
    <row r="211" spans="1:18" ht="20.100000000000001" customHeight="1">
      <c r="A211" s="39" t="s">
        <v>359</v>
      </c>
      <c r="B211" s="36">
        <v>2018</v>
      </c>
      <c r="C211" s="32" t="s">
        <v>251</v>
      </c>
      <c r="D211" s="38">
        <f t="shared" si="104"/>
        <v>284</v>
      </c>
      <c r="E211" s="38">
        <v>284</v>
      </c>
      <c r="F211" s="38">
        <v>0</v>
      </c>
      <c r="G211" s="38">
        <v>0</v>
      </c>
      <c r="H211" s="38">
        <v>0</v>
      </c>
      <c r="I211" s="38">
        <f t="shared" si="108"/>
        <v>75</v>
      </c>
      <c r="J211" s="38">
        <v>75</v>
      </c>
      <c r="K211" s="38">
        <v>0</v>
      </c>
      <c r="L211" s="38">
        <v>0</v>
      </c>
      <c r="M211" s="38">
        <v>0</v>
      </c>
      <c r="N211" s="38">
        <f t="shared" si="111"/>
        <v>209</v>
      </c>
      <c r="O211" s="38">
        <f t="shared" si="105"/>
        <v>209</v>
      </c>
      <c r="P211" s="38">
        <f t="shared" si="106"/>
        <v>0</v>
      </c>
      <c r="Q211" s="38">
        <f t="shared" si="107"/>
        <v>0</v>
      </c>
      <c r="R211" s="38">
        <f t="shared" si="112"/>
        <v>0</v>
      </c>
    </row>
    <row r="212" spans="1:18" ht="20.100000000000001" customHeight="1">
      <c r="A212" s="39" t="s">
        <v>359</v>
      </c>
      <c r="B212" s="36">
        <v>2018</v>
      </c>
      <c r="C212" s="32" t="s">
        <v>252</v>
      </c>
      <c r="D212" s="38">
        <f t="shared" si="104"/>
        <v>48</v>
      </c>
      <c r="E212" s="38">
        <v>48</v>
      </c>
      <c r="F212" s="38">
        <v>0</v>
      </c>
      <c r="G212" s="38">
        <v>0</v>
      </c>
      <c r="H212" s="38">
        <v>0</v>
      </c>
      <c r="I212" s="38">
        <f t="shared" si="108"/>
        <v>25</v>
      </c>
      <c r="J212" s="38">
        <v>25</v>
      </c>
      <c r="K212" s="38">
        <v>0</v>
      </c>
      <c r="L212" s="38">
        <v>0</v>
      </c>
      <c r="M212" s="38">
        <v>0</v>
      </c>
      <c r="N212" s="38">
        <f t="shared" si="111"/>
        <v>23</v>
      </c>
      <c r="O212" s="38">
        <f t="shared" si="105"/>
        <v>23</v>
      </c>
      <c r="P212" s="38">
        <f t="shared" si="106"/>
        <v>0</v>
      </c>
      <c r="Q212" s="38">
        <f t="shared" si="107"/>
        <v>0</v>
      </c>
      <c r="R212" s="38">
        <f t="shared" si="112"/>
        <v>0</v>
      </c>
    </row>
    <row r="213" spans="1:18" ht="20.100000000000001" customHeight="1">
      <c r="A213" s="39" t="s">
        <v>359</v>
      </c>
      <c r="B213" s="36">
        <v>2018</v>
      </c>
      <c r="C213" s="40" t="s">
        <v>7</v>
      </c>
      <c r="D213" s="105">
        <v>23805</v>
      </c>
      <c r="E213" s="105">
        <v>23355</v>
      </c>
      <c r="F213" s="105">
        <v>0</v>
      </c>
      <c r="G213" s="105">
        <v>306</v>
      </c>
      <c r="H213" s="105">
        <v>144</v>
      </c>
      <c r="I213" s="105">
        <v>7670</v>
      </c>
      <c r="J213" s="105">
        <v>7223</v>
      </c>
      <c r="K213" s="105">
        <v>0</v>
      </c>
      <c r="L213" s="105">
        <v>306</v>
      </c>
      <c r="M213" s="105">
        <v>141</v>
      </c>
      <c r="N213" s="105">
        <v>16135</v>
      </c>
      <c r="O213" s="105">
        <v>16132</v>
      </c>
      <c r="P213" s="105">
        <v>0</v>
      </c>
      <c r="Q213" s="105">
        <v>0</v>
      </c>
      <c r="R213" s="105">
        <v>3</v>
      </c>
    </row>
    <row r="214" spans="1:18" ht="20.100000000000001" customHeight="1">
      <c r="A214" s="39" t="s">
        <v>394</v>
      </c>
      <c r="B214" s="36">
        <v>2019</v>
      </c>
      <c r="C214" s="32" t="s">
        <v>4</v>
      </c>
      <c r="D214" s="38">
        <v>1363</v>
      </c>
      <c r="E214" s="38">
        <v>1363</v>
      </c>
      <c r="F214" s="38">
        <v>0</v>
      </c>
      <c r="G214" s="38">
        <v>0</v>
      </c>
      <c r="H214" s="38">
        <v>0</v>
      </c>
      <c r="I214" s="38">
        <v>261</v>
      </c>
      <c r="J214" s="38">
        <v>261</v>
      </c>
      <c r="K214" s="38">
        <v>0</v>
      </c>
      <c r="L214" s="38">
        <v>0</v>
      </c>
      <c r="M214" s="38">
        <v>0</v>
      </c>
      <c r="N214" s="38">
        <v>1102</v>
      </c>
      <c r="O214" s="38">
        <v>1102</v>
      </c>
      <c r="P214" s="38">
        <v>0</v>
      </c>
      <c r="Q214" s="38">
        <v>0</v>
      </c>
      <c r="R214" s="38">
        <v>0</v>
      </c>
    </row>
    <row r="215" spans="1:18" ht="20.100000000000001" customHeight="1">
      <c r="A215" s="39" t="s">
        <v>394</v>
      </c>
      <c r="B215" s="36">
        <v>2019</v>
      </c>
      <c r="C215" s="32" t="s">
        <v>5</v>
      </c>
      <c r="D215" s="38">
        <v>935</v>
      </c>
      <c r="E215" s="38">
        <v>870</v>
      </c>
      <c r="F215" s="38">
        <v>0</v>
      </c>
      <c r="G215" s="38">
        <v>55</v>
      </c>
      <c r="H215" s="38">
        <v>10</v>
      </c>
      <c r="I215" s="38">
        <v>264</v>
      </c>
      <c r="J215" s="38">
        <v>199</v>
      </c>
      <c r="K215" s="38">
        <v>0</v>
      </c>
      <c r="L215" s="38">
        <v>55</v>
      </c>
      <c r="M215" s="38">
        <v>10</v>
      </c>
      <c r="N215" s="38">
        <v>671</v>
      </c>
      <c r="O215" s="38">
        <v>671</v>
      </c>
      <c r="P215" s="38">
        <v>0</v>
      </c>
      <c r="Q215" s="38">
        <v>0</v>
      </c>
      <c r="R215" s="38">
        <v>0</v>
      </c>
    </row>
    <row r="216" spans="1:18" ht="20.100000000000001" customHeight="1">
      <c r="A216" s="39" t="s">
        <v>394</v>
      </c>
      <c r="B216" s="36">
        <v>2019</v>
      </c>
      <c r="C216" s="32" t="s">
        <v>6</v>
      </c>
      <c r="D216" s="38">
        <v>3730</v>
      </c>
      <c r="E216" s="38">
        <v>3358</v>
      </c>
      <c r="F216" s="38">
        <v>0</v>
      </c>
      <c r="G216" s="38">
        <v>303</v>
      </c>
      <c r="H216" s="38">
        <v>69</v>
      </c>
      <c r="I216" s="38">
        <v>1145</v>
      </c>
      <c r="J216" s="38">
        <v>776</v>
      </c>
      <c r="K216" s="38">
        <v>0</v>
      </c>
      <c r="L216" s="38">
        <v>302</v>
      </c>
      <c r="M216" s="38">
        <v>67</v>
      </c>
      <c r="N216" s="38">
        <v>2585</v>
      </c>
      <c r="O216" s="38">
        <v>2582</v>
      </c>
      <c r="P216" s="38">
        <v>0</v>
      </c>
      <c r="Q216" s="38">
        <v>1</v>
      </c>
      <c r="R216" s="38">
        <v>2</v>
      </c>
    </row>
    <row r="217" spans="1:18" ht="20.100000000000001" customHeight="1">
      <c r="A217" s="39" t="s">
        <v>394</v>
      </c>
      <c r="B217" s="36">
        <v>2019</v>
      </c>
      <c r="C217" s="32" t="s">
        <v>244</v>
      </c>
      <c r="D217" s="38">
        <v>2320</v>
      </c>
      <c r="E217" s="38">
        <v>2320</v>
      </c>
      <c r="F217" s="38">
        <v>0</v>
      </c>
      <c r="G217" s="38">
        <v>0</v>
      </c>
      <c r="H217" s="38">
        <v>0</v>
      </c>
      <c r="I217" s="38">
        <v>892</v>
      </c>
      <c r="J217" s="38">
        <v>892</v>
      </c>
      <c r="K217" s="38">
        <v>0</v>
      </c>
      <c r="L217" s="38">
        <v>0</v>
      </c>
      <c r="M217" s="38">
        <v>0</v>
      </c>
      <c r="N217" s="38">
        <v>1428</v>
      </c>
      <c r="O217" s="38">
        <v>1428</v>
      </c>
      <c r="P217" s="38">
        <v>0</v>
      </c>
      <c r="Q217" s="38">
        <v>0</v>
      </c>
      <c r="R217" s="38">
        <v>0</v>
      </c>
    </row>
    <row r="218" spans="1:18" ht="20.100000000000001" customHeight="1">
      <c r="A218" s="39" t="s">
        <v>394</v>
      </c>
      <c r="B218" s="36">
        <v>2019</v>
      </c>
      <c r="C218" s="32" t="s">
        <v>248</v>
      </c>
      <c r="D218" s="38">
        <v>2162</v>
      </c>
      <c r="E218" s="38">
        <v>2161</v>
      </c>
      <c r="F218" s="38">
        <v>0</v>
      </c>
      <c r="G218" s="38">
        <v>0</v>
      </c>
      <c r="H218" s="38">
        <v>1</v>
      </c>
      <c r="I218" s="38">
        <v>464</v>
      </c>
      <c r="J218" s="38">
        <v>463</v>
      </c>
      <c r="K218" s="38">
        <v>0</v>
      </c>
      <c r="L218" s="38">
        <v>0</v>
      </c>
      <c r="M218" s="38">
        <v>1</v>
      </c>
      <c r="N218" s="38">
        <v>1698</v>
      </c>
      <c r="O218" s="38">
        <v>1698</v>
      </c>
      <c r="P218" s="38">
        <v>0</v>
      </c>
      <c r="Q218" s="38">
        <v>0</v>
      </c>
      <c r="R218" s="38">
        <v>0</v>
      </c>
    </row>
    <row r="219" spans="1:18" ht="20.100000000000001" customHeight="1">
      <c r="A219" s="39" t="s">
        <v>394</v>
      </c>
      <c r="B219" s="36">
        <v>2019</v>
      </c>
      <c r="C219" s="32" t="s">
        <v>245</v>
      </c>
      <c r="D219" s="38">
        <v>1183</v>
      </c>
      <c r="E219" s="38">
        <v>1178</v>
      </c>
      <c r="F219" s="38">
        <v>0</v>
      </c>
      <c r="G219" s="38">
        <v>0</v>
      </c>
      <c r="H219" s="38">
        <v>5</v>
      </c>
      <c r="I219" s="38">
        <v>359</v>
      </c>
      <c r="J219" s="38">
        <v>354</v>
      </c>
      <c r="K219" s="38">
        <v>0</v>
      </c>
      <c r="L219" s="38">
        <v>0</v>
      </c>
      <c r="M219" s="38">
        <v>5</v>
      </c>
      <c r="N219" s="38">
        <v>824</v>
      </c>
      <c r="O219" s="38">
        <v>824</v>
      </c>
      <c r="P219" s="38">
        <v>0</v>
      </c>
      <c r="Q219" s="38">
        <v>0</v>
      </c>
      <c r="R219" s="38">
        <v>0</v>
      </c>
    </row>
    <row r="220" spans="1:18" ht="20.100000000000001" customHeight="1">
      <c r="A220" s="39" t="s">
        <v>394</v>
      </c>
      <c r="B220" s="36">
        <v>2019</v>
      </c>
      <c r="C220" s="32" t="s">
        <v>249</v>
      </c>
      <c r="D220" s="38">
        <v>594</v>
      </c>
      <c r="E220" s="38">
        <v>594</v>
      </c>
      <c r="F220" s="38">
        <v>0</v>
      </c>
      <c r="G220" s="38">
        <v>0</v>
      </c>
      <c r="H220" s="38">
        <v>0</v>
      </c>
      <c r="I220" s="38">
        <v>146</v>
      </c>
      <c r="J220" s="38">
        <v>146</v>
      </c>
      <c r="K220" s="38">
        <v>0</v>
      </c>
      <c r="L220" s="38">
        <v>0</v>
      </c>
      <c r="M220" s="38">
        <v>0</v>
      </c>
      <c r="N220" s="38">
        <v>448</v>
      </c>
      <c r="O220" s="38">
        <v>448</v>
      </c>
      <c r="P220" s="38">
        <v>0</v>
      </c>
      <c r="Q220" s="38">
        <v>0</v>
      </c>
      <c r="R220" s="38">
        <v>0</v>
      </c>
    </row>
    <row r="221" spans="1:18" ht="20.100000000000001" customHeight="1">
      <c r="A221" s="39" t="s">
        <v>394</v>
      </c>
      <c r="B221" s="36">
        <v>2019</v>
      </c>
      <c r="C221" s="32" t="s">
        <v>257</v>
      </c>
      <c r="D221" s="38">
        <v>1</v>
      </c>
      <c r="E221" s="38">
        <v>1</v>
      </c>
      <c r="F221" s="38">
        <v>0</v>
      </c>
      <c r="G221" s="38">
        <v>0</v>
      </c>
      <c r="H221" s="38">
        <v>0</v>
      </c>
      <c r="I221" s="38">
        <v>0</v>
      </c>
      <c r="J221" s="38">
        <v>0</v>
      </c>
      <c r="K221" s="38">
        <v>0</v>
      </c>
      <c r="L221" s="38">
        <v>0</v>
      </c>
      <c r="M221" s="38">
        <v>0</v>
      </c>
      <c r="N221" s="38">
        <v>1</v>
      </c>
      <c r="O221" s="38">
        <v>1</v>
      </c>
      <c r="P221" s="38">
        <v>0</v>
      </c>
      <c r="Q221" s="38">
        <v>0</v>
      </c>
      <c r="R221" s="38">
        <v>0</v>
      </c>
    </row>
    <row r="222" spans="1:18" ht="20.100000000000001" customHeight="1">
      <c r="A222" s="39" t="s">
        <v>394</v>
      </c>
      <c r="B222" s="36">
        <v>2019</v>
      </c>
      <c r="C222" s="32" t="s">
        <v>250</v>
      </c>
      <c r="D222" s="38">
        <v>2296</v>
      </c>
      <c r="E222" s="38">
        <v>2296</v>
      </c>
      <c r="F222" s="38">
        <v>0</v>
      </c>
      <c r="G222" s="38">
        <v>0</v>
      </c>
      <c r="H222" s="38">
        <v>0</v>
      </c>
      <c r="I222" s="38">
        <v>945</v>
      </c>
      <c r="J222" s="38">
        <v>945</v>
      </c>
      <c r="K222" s="38">
        <v>0</v>
      </c>
      <c r="L222" s="38">
        <v>0</v>
      </c>
      <c r="M222" s="38">
        <v>0</v>
      </c>
      <c r="N222" s="38">
        <v>1351</v>
      </c>
      <c r="O222" s="38">
        <v>1351</v>
      </c>
      <c r="P222" s="38">
        <v>0</v>
      </c>
      <c r="Q222" s="38">
        <v>0</v>
      </c>
      <c r="R222" s="38">
        <v>0</v>
      </c>
    </row>
    <row r="223" spans="1:18" ht="20.100000000000001" customHeight="1">
      <c r="A223" s="39" t="s">
        <v>394</v>
      </c>
      <c r="B223" s="36">
        <v>2019</v>
      </c>
      <c r="C223" s="32" t="s">
        <v>246</v>
      </c>
      <c r="D223" s="38">
        <v>1233</v>
      </c>
      <c r="E223" s="38">
        <v>1232</v>
      </c>
      <c r="F223" s="38">
        <v>0</v>
      </c>
      <c r="G223" s="38">
        <v>1</v>
      </c>
      <c r="H223" s="38">
        <v>0</v>
      </c>
      <c r="I223" s="38">
        <v>345</v>
      </c>
      <c r="J223" s="38">
        <v>344</v>
      </c>
      <c r="K223" s="38">
        <v>0</v>
      </c>
      <c r="L223" s="38">
        <v>1</v>
      </c>
      <c r="M223" s="38">
        <v>0</v>
      </c>
      <c r="N223" s="38">
        <v>888</v>
      </c>
      <c r="O223" s="38">
        <v>888</v>
      </c>
      <c r="P223" s="38">
        <v>0</v>
      </c>
      <c r="Q223" s="38">
        <v>0</v>
      </c>
      <c r="R223" s="38">
        <v>0</v>
      </c>
    </row>
    <row r="224" spans="1:18" ht="20.100000000000001" customHeight="1">
      <c r="A224" s="39" t="s">
        <v>394</v>
      </c>
      <c r="B224" s="36">
        <v>2019</v>
      </c>
      <c r="C224" s="32" t="s">
        <v>247</v>
      </c>
      <c r="D224" s="38">
        <v>1676</v>
      </c>
      <c r="E224" s="38">
        <v>1670</v>
      </c>
      <c r="F224" s="38">
        <v>0</v>
      </c>
      <c r="G224" s="38">
        <v>1</v>
      </c>
      <c r="H224" s="38">
        <v>5</v>
      </c>
      <c r="I224" s="38">
        <v>633</v>
      </c>
      <c r="J224" s="38">
        <v>627</v>
      </c>
      <c r="K224" s="38">
        <v>0</v>
      </c>
      <c r="L224" s="38">
        <v>1</v>
      </c>
      <c r="M224" s="38">
        <v>5</v>
      </c>
      <c r="N224" s="38">
        <v>1043</v>
      </c>
      <c r="O224" s="38">
        <v>1043</v>
      </c>
      <c r="P224" s="38">
        <v>0</v>
      </c>
      <c r="Q224" s="38">
        <v>0</v>
      </c>
      <c r="R224" s="38">
        <v>0</v>
      </c>
    </row>
    <row r="225" spans="1:18" ht="20.100000000000001" customHeight="1">
      <c r="A225" s="39" t="s">
        <v>394</v>
      </c>
      <c r="B225" s="36">
        <v>2019</v>
      </c>
      <c r="C225" s="32" t="s">
        <v>253</v>
      </c>
      <c r="D225" s="38">
        <v>1677</v>
      </c>
      <c r="E225" s="38">
        <v>1672</v>
      </c>
      <c r="F225" s="38">
        <v>0</v>
      </c>
      <c r="G225" s="38">
        <v>0</v>
      </c>
      <c r="H225" s="38">
        <v>5</v>
      </c>
      <c r="I225" s="38">
        <v>626</v>
      </c>
      <c r="J225" s="38">
        <v>621</v>
      </c>
      <c r="K225" s="38">
        <v>0</v>
      </c>
      <c r="L225" s="38">
        <v>0</v>
      </c>
      <c r="M225" s="38">
        <v>5</v>
      </c>
      <c r="N225" s="38">
        <v>1051</v>
      </c>
      <c r="O225" s="38">
        <v>1051</v>
      </c>
      <c r="P225" s="38">
        <v>0</v>
      </c>
      <c r="Q225" s="38">
        <v>0</v>
      </c>
      <c r="R225" s="38">
        <v>0</v>
      </c>
    </row>
    <row r="226" spans="1:18" ht="20.100000000000001" customHeight="1">
      <c r="A226" s="39" t="s">
        <v>394</v>
      </c>
      <c r="B226" s="36">
        <v>2019</v>
      </c>
      <c r="C226" s="32" t="s">
        <v>254</v>
      </c>
      <c r="D226" s="38">
        <v>478</v>
      </c>
      <c r="E226" s="38">
        <v>478</v>
      </c>
      <c r="F226" s="38">
        <v>0</v>
      </c>
      <c r="G226" s="38">
        <v>0</v>
      </c>
      <c r="H226" s="38">
        <v>0</v>
      </c>
      <c r="I226" s="38">
        <v>207</v>
      </c>
      <c r="J226" s="38">
        <v>207</v>
      </c>
      <c r="K226" s="38">
        <v>0</v>
      </c>
      <c r="L226" s="38">
        <v>0</v>
      </c>
      <c r="M226" s="38">
        <v>0</v>
      </c>
      <c r="N226" s="38">
        <v>271</v>
      </c>
      <c r="O226" s="38">
        <v>271</v>
      </c>
      <c r="P226" s="38">
        <v>0</v>
      </c>
      <c r="Q226" s="38">
        <v>0</v>
      </c>
      <c r="R226" s="38">
        <v>0</v>
      </c>
    </row>
    <row r="227" spans="1:18" ht="20.100000000000001" customHeight="1">
      <c r="A227" s="39" t="s">
        <v>394</v>
      </c>
      <c r="B227" s="36">
        <v>2019</v>
      </c>
      <c r="C227" s="32" t="s">
        <v>243</v>
      </c>
      <c r="D227" s="38">
        <v>2681</v>
      </c>
      <c r="E227" s="38">
        <v>2681</v>
      </c>
      <c r="F227" s="38">
        <v>0</v>
      </c>
      <c r="G227" s="38">
        <v>0</v>
      </c>
      <c r="H227" s="38">
        <v>0</v>
      </c>
      <c r="I227" s="38">
        <v>875</v>
      </c>
      <c r="J227" s="38">
        <v>875</v>
      </c>
      <c r="K227" s="38">
        <v>0</v>
      </c>
      <c r="L227" s="38">
        <v>0</v>
      </c>
      <c r="M227" s="38">
        <v>0</v>
      </c>
      <c r="N227" s="38">
        <v>1806</v>
      </c>
      <c r="O227" s="38">
        <v>1806</v>
      </c>
      <c r="P227" s="38">
        <v>0</v>
      </c>
      <c r="Q227" s="38">
        <v>0</v>
      </c>
      <c r="R227" s="38">
        <v>0</v>
      </c>
    </row>
    <row r="228" spans="1:18" ht="20.100000000000001" customHeight="1">
      <c r="A228" s="39" t="s">
        <v>394</v>
      </c>
      <c r="B228" s="36">
        <v>2019</v>
      </c>
      <c r="C228" s="32" t="s">
        <v>255</v>
      </c>
      <c r="D228" s="38">
        <v>1047</v>
      </c>
      <c r="E228" s="38">
        <v>1047</v>
      </c>
      <c r="F228" s="38">
        <v>0</v>
      </c>
      <c r="G228" s="38">
        <v>0</v>
      </c>
      <c r="H228" s="38">
        <v>0</v>
      </c>
      <c r="I228" s="38">
        <v>374</v>
      </c>
      <c r="J228" s="38">
        <v>374</v>
      </c>
      <c r="K228" s="38">
        <v>0</v>
      </c>
      <c r="L228" s="38">
        <v>0</v>
      </c>
      <c r="M228" s="38">
        <v>0</v>
      </c>
      <c r="N228" s="38">
        <v>673</v>
      </c>
      <c r="O228" s="38">
        <v>673</v>
      </c>
      <c r="P228" s="38">
        <v>0</v>
      </c>
      <c r="Q228" s="38">
        <v>0</v>
      </c>
      <c r="R228" s="38">
        <v>0</v>
      </c>
    </row>
    <row r="229" spans="1:18" ht="20.100000000000001" customHeight="1">
      <c r="A229" s="39" t="s">
        <v>394</v>
      </c>
      <c r="B229" s="36">
        <v>2019</v>
      </c>
      <c r="C229" s="32" t="s">
        <v>256</v>
      </c>
      <c r="D229" s="38">
        <v>97</v>
      </c>
      <c r="E229" s="38">
        <v>97</v>
      </c>
      <c r="F229" s="38">
        <v>0</v>
      </c>
      <c r="G229" s="38">
        <v>0</v>
      </c>
      <c r="H229" s="38">
        <v>0</v>
      </c>
      <c r="I229" s="38">
        <v>36</v>
      </c>
      <c r="J229" s="38">
        <v>36</v>
      </c>
      <c r="K229" s="38">
        <v>0</v>
      </c>
      <c r="L229" s="38">
        <v>0</v>
      </c>
      <c r="M229" s="38">
        <v>0</v>
      </c>
      <c r="N229" s="38">
        <v>61</v>
      </c>
      <c r="O229" s="38">
        <v>61</v>
      </c>
      <c r="P229" s="38">
        <v>0</v>
      </c>
      <c r="Q229" s="38">
        <v>0</v>
      </c>
      <c r="R229" s="38">
        <v>0</v>
      </c>
    </row>
    <row r="230" spans="1:18" ht="20.100000000000001" customHeight="1">
      <c r="A230" s="39" t="s">
        <v>394</v>
      </c>
      <c r="B230" s="36">
        <v>2019</v>
      </c>
      <c r="C230" s="32" t="s">
        <v>251</v>
      </c>
      <c r="D230" s="38">
        <v>284</v>
      </c>
      <c r="E230" s="38">
        <v>284</v>
      </c>
      <c r="F230" s="38">
        <v>0</v>
      </c>
      <c r="G230" s="38">
        <v>0</v>
      </c>
      <c r="H230" s="38">
        <v>0</v>
      </c>
      <c r="I230" s="38">
        <v>75</v>
      </c>
      <c r="J230" s="38">
        <v>75</v>
      </c>
      <c r="K230" s="38">
        <v>0</v>
      </c>
      <c r="L230" s="38">
        <v>0</v>
      </c>
      <c r="M230" s="38">
        <v>0</v>
      </c>
      <c r="N230" s="38">
        <v>209</v>
      </c>
      <c r="O230" s="38">
        <v>209</v>
      </c>
      <c r="P230" s="38">
        <v>0</v>
      </c>
      <c r="Q230" s="38">
        <v>0</v>
      </c>
      <c r="R230" s="38">
        <v>0</v>
      </c>
    </row>
    <row r="231" spans="1:18" ht="20.100000000000001" customHeight="1">
      <c r="A231" s="39" t="s">
        <v>394</v>
      </c>
      <c r="B231" s="36">
        <v>2019</v>
      </c>
      <c r="C231" s="32" t="s">
        <v>252</v>
      </c>
      <c r="D231" s="38">
        <v>48</v>
      </c>
      <c r="E231" s="38">
        <v>48</v>
      </c>
      <c r="F231" s="38">
        <v>0</v>
      </c>
      <c r="G231" s="38">
        <v>0</v>
      </c>
      <c r="H231" s="38">
        <v>0</v>
      </c>
      <c r="I231" s="38">
        <v>25</v>
      </c>
      <c r="J231" s="38">
        <v>25</v>
      </c>
      <c r="K231" s="38">
        <v>0</v>
      </c>
      <c r="L231" s="38">
        <v>0</v>
      </c>
      <c r="M231" s="38">
        <v>0</v>
      </c>
      <c r="N231" s="38">
        <v>23</v>
      </c>
      <c r="O231" s="38">
        <v>23</v>
      </c>
      <c r="P231" s="38">
        <v>0</v>
      </c>
      <c r="Q231" s="38">
        <v>0</v>
      </c>
      <c r="R231" s="38">
        <v>0</v>
      </c>
    </row>
    <row r="232" spans="1:18" ht="20.100000000000001" customHeight="1">
      <c r="A232" s="39" t="s">
        <v>394</v>
      </c>
      <c r="B232" s="36">
        <v>2019</v>
      </c>
      <c r="C232" s="32" t="s">
        <v>385</v>
      </c>
      <c r="D232" s="38">
        <v>5</v>
      </c>
      <c r="E232" s="38">
        <v>5</v>
      </c>
      <c r="F232" s="38">
        <v>0</v>
      </c>
      <c r="G232" s="38">
        <v>0</v>
      </c>
      <c r="H232" s="38">
        <v>0</v>
      </c>
      <c r="I232" s="38">
        <v>1</v>
      </c>
      <c r="J232" s="38">
        <v>1</v>
      </c>
      <c r="K232" s="38">
        <v>0</v>
      </c>
      <c r="L232" s="38">
        <v>0</v>
      </c>
      <c r="M232" s="38">
        <v>0</v>
      </c>
      <c r="N232" s="38">
        <v>4</v>
      </c>
      <c r="O232" s="38">
        <v>4</v>
      </c>
      <c r="P232" s="38">
        <v>0</v>
      </c>
      <c r="Q232" s="38">
        <v>0</v>
      </c>
      <c r="R232" s="38">
        <v>0</v>
      </c>
    </row>
    <row r="233" spans="1:18" ht="20.100000000000001" customHeight="1">
      <c r="A233" s="39" t="s">
        <v>394</v>
      </c>
      <c r="B233" s="36">
        <v>2019</v>
      </c>
      <c r="C233" s="32" t="s">
        <v>386</v>
      </c>
      <c r="D233" s="38">
        <v>14</v>
      </c>
      <c r="E233" s="38">
        <v>14</v>
      </c>
      <c r="F233" s="38">
        <v>0</v>
      </c>
      <c r="G233" s="38">
        <v>0</v>
      </c>
      <c r="H233" s="38">
        <v>0</v>
      </c>
      <c r="I233" s="38">
        <v>5</v>
      </c>
      <c r="J233" s="38">
        <v>5</v>
      </c>
      <c r="K233" s="38">
        <v>0</v>
      </c>
      <c r="L233" s="38">
        <v>0</v>
      </c>
      <c r="M233" s="38">
        <v>0</v>
      </c>
      <c r="N233" s="38">
        <v>9</v>
      </c>
      <c r="O233" s="38">
        <v>9</v>
      </c>
      <c r="P233" s="38">
        <v>0</v>
      </c>
      <c r="Q233" s="38">
        <v>0</v>
      </c>
      <c r="R233" s="38">
        <v>0</v>
      </c>
    </row>
    <row r="234" spans="1:18" ht="20.100000000000001" customHeight="1">
      <c r="A234" s="39" t="s">
        <v>394</v>
      </c>
      <c r="B234" s="36">
        <v>2019</v>
      </c>
      <c r="C234" s="40" t="s">
        <v>7</v>
      </c>
      <c r="D234" s="105">
        <v>23824</v>
      </c>
      <c r="E234" s="105">
        <v>23369</v>
      </c>
      <c r="F234" s="105">
        <v>0</v>
      </c>
      <c r="G234" s="105">
        <v>360</v>
      </c>
      <c r="H234" s="105">
        <v>95</v>
      </c>
      <c r="I234" s="105">
        <v>7678</v>
      </c>
      <c r="J234" s="105">
        <v>7226</v>
      </c>
      <c r="K234" s="105">
        <v>0</v>
      </c>
      <c r="L234" s="105">
        <v>359</v>
      </c>
      <c r="M234" s="105">
        <v>93</v>
      </c>
      <c r="N234" s="105">
        <v>16146</v>
      </c>
      <c r="O234" s="105">
        <v>16143</v>
      </c>
      <c r="P234" s="105">
        <v>0</v>
      </c>
      <c r="Q234" s="105">
        <v>1</v>
      </c>
      <c r="R234" s="105">
        <v>2</v>
      </c>
    </row>
    <row r="235" spans="1:18" ht="20.100000000000001" customHeight="1">
      <c r="A235" s="39" t="s">
        <v>410</v>
      </c>
      <c r="B235" s="36">
        <v>2020</v>
      </c>
      <c r="C235" s="32" t="s">
        <v>4</v>
      </c>
      <c r="D235" s="38">
        <v>1363</v>
      </c>
      <c r="E235" s="38">
        <v>1363</v>
      </c>
      <c r="F235" s="38">
        <v>0</v>
      </c>
      <c r="G235" s="38">
        <v>0</v>
      </c>
      <c r="H235" s="38">
        <v>0</v>
      </c>
      <c r="I235" s="38">
        <v>261</v>
      </c>
      <c r="J235" s="38">
        <v>261</v>
      </c>
      <c r="K235" s="38">
        <v>0</v>
      </c>
      <c r="L235" s="38">
        <v>0</v>
      </c>
      <c r="M235" s="38">
        <v>0</v>
      </c>
      <c r="N235" s="38">
        <v>1102</v>
      </c>
      <c r="O235" s="38">
        <v>1102</v>
      </c>
      <c r="P235" s="38">
        <v>0</v>
      </c>
      <c r="Q235" s="38">
        <v>0</v>
      </c>
      <c r="R235" s="38">
        <v>0</v>
      </c>
    </row>
    <row r="236" spans="1:18" ht="20.100000000000001" customHeight="1">
      <c r="A236" s="39" t="s">
        <v>410</v>
      </c>
      <c r="B236" s="36">
        <v>2020</v>
      </c>
      <c r="C236" s="32" t="s">
        <v>5</v>
      </c>
      <c r="D236" s="38">
        <v>935</v>
      </c>
      <c r="E236" s="38">
        <v>797</v>
      </c>
      <c r="F236" s="38">
        <v>0</v>
      </c>
      <c r="G236" s="38">
        <v>73</v>
      </c>
      <c r="H236" s="38">
        <v>65</v>
      </c>
      <c r="I236" s="38">
        <v>264</v>
      </c>
      <c r="J236" s="38">
        <v>199</v>
      </c>
      <c r="K236" s="38">
        <v>0</v>
      </c>
      <c r="L236" s="38">
        <v>17</v>
      </c>
      <c r="M236" s="38">
        <v>48</v>
      </c>
      <c r="N236" s="38">
        <v>671</v>
      </c>
      <c r="O236" s="38">
        <v>598</v>
      </c>
      <c r="P236" s="38">
        <v>0</v>
      </c>
      <c r="Q236" s="38">
        <v>56</v>
      </c>
      <c r="R236" s="38">
        <v>17</v>
      </c>
    </row>
    <row r="237" spans="1:18" ht="20.100000000000001" customHeight="1">
      <c r="A237" s="39" t="s">
        <v>410</v>
      </c>
      <c r="B237" s="36">
        <v>2020</v>
      </c>
      <c r="C237" s="32" t="s">
        <v>6</v>
      </c>
      <c r="D237" s="38">
        <v>3730</v>
      </c>
      <c r="E237" s="38">
        <v>2826</v>
      </c>
      <c r="F237" s="38">
        <v>24</v>
      </c>
      <c r="G237" s="38">
        <v>5</v>
      </c>
      <c r="H237" s="38">
        <v>875</v>
      </c>
      <c r="I237" s="38">
        <v>1148</v>
      </c>
      <c r="J237" s="38">
        <v>735</v>
      </c>
      <c r="K237" s="38">
        <v>4</v>
      </c>
      <c r="L237" s="38">
        <v>4</v>
      </c>
      <c r="M237" s="38">
        <v>405</v>
      </c>
      <c r="N237" s="38">
        <v>2582</v>
      </c>
      <c r="O237" s="38">
        <v>2091</v>
      </c>
      <c r="P237" s="38">
        <v>20</v>
      </c>
      <c r="Q237" s="38">
        <v>1</v>
      </c>
      <c r="R237" s="38">
        <v>470</v>
      </c>
    </row>
    <row r="238" spans="1:18" ht="20.100000000000001" customHeight="1">
      <c r="A238" s="39" t="s">
        <v>410</v>
      </c>
      <c r="B238" s="36">
        <v>2020</v>
      </c>
      <c r="C238" s="32" t="s">
        <v>244</v>
      </c>
      <c r="D238" s="38">
        <v>2320</v>
      </c>
      <c r="E238" s="38">
        <v>2320</v>
      </c>
      <c r="F238" s="38">
        <v>0</v>
      </c>
      <c r="G238" s="38">
        <v>0</v>
      </c>
      <c r="H238" s="38">
        <v>0</v>
      </c>
      <c r="I238" s="38">
        <v>893</v>
      </c>
      <c r="J238" s="38">
        <v>893</v>
      </c>
      <c r="K238" s="38">
        <v>0</v>
      </c>
      <c r="L238" s="38">
        <v>0</v>
      </c>
      <c r="M238" s="38">
        <v>0</v>
      </c>
      <c r="N238" s="38">
        <v>1427</v>
      </c>
      <c r="O238" s="38">
        <v>1427</v>
      </c>
      <c r="P238" s="38">
        <v>0</v>
      </c>
      <c r="Q238" s="38">
        <v>0</v>
      </c>
      <c r="R238" s="38">
        <v>0</v>
      </c>
    </row>
    <row r="239" spans="1:18" ht="20.100000000000001" customHeight="1">
      <c r="A239" s="39" t="s">
        <v>410</v>
      </c>
      <c r="B239" s="36">
        <v>2020</v>
      </c>
      <c r="C239" s="32" t="s">
        <v>248</v>
      </c>
      <c r="D239" s="38">
        <v>2162</v>
      </c>
      <c r="E239" s="38">
        <v>2138</v>
      </c>
      <c r="F239" s="38">
        <v>16</v>
      </c>
      <c r="G239" s="38">
        <v>0</v>
      </c>
      <c r="H239" s="38">
        <v>8</v>
      </c>
      <c r="I239" s="38">
        <v>464</v>
      </c>
      <c r="J239" s="38">
        <v>455</v>
      </c>
      <c r="K239" s="38">
        <v>6</v>
      </c>
      <c r="L239" s="38">
        <v>0</v>
      </c>
      <c r="M239" s="38">
        <v>3</v>
      </c>
      <c r="N239" s="38">
        <v>1698</v>
      </c>
      <c r="O239" s="38">
        <v>1683</v>
      </c>
      <c r="P239" s="38">
        <v>10</v>
      </c>
      <c r="Q239" s="38">
        <v>0</v>
      </c>
      <c r="R239" s="38">
        <v>5</v>
      </c>
    </row>
    <row r="240" spans="1:18" ht="20.100000000000001" customHeight="1">
      <c r="A240" s="39" t="s">
        <v>410</v>
      </c>
      <c r="B240" s="36">
        <v>2020</v>
      </c>
      <c r="C240" s="32" t="s">
        <v>245</v>
      </c>
      <c r="D240" s="38">
        <v>1183</v>
      </c>
      <c r="E240" s="38">
        <v>1124</v>
      </c>
      <c r="F240" s="38">
        <v>50</v>
      </c>
      <c r="G240" s="38">
        <v>0</v>
      </c>
      <c r="H240" s="38">
        <v>9</v>
      </c>
      <c r="I240" s="38">
        <v>359</v>
      </c>
      <c r="J240" s="38">
        <v>300</v>
      </c>
      <c r="K240" s="38">
        <v>50</v>
      </c>
      <c r="L240" s="38">
        <v>0</v>
      </c>
      <c r="M240" s="38">
        <v>9</v>
      </c>
      <c r="N240" s="38">
        <v>824</v>
      </c>
      <c r="O240" s="38">
        <v>824</v>
      </c>
      <c r="P240" s="38">
        <v>0</v>
      </c>
      <c r="Q240" s="38">
        <v>0</v>
      </c>
      <c r="R240" s="38">
        <v>0</v>
      </c>
    </row>
    <row r="241" spans="1:18" ht="20.100000000000001" customHeight="1">
      <c r="A241" s="39" t="s">
        <v>410</v>
      </c>
      <c r="B241" s="36">
        <v>2020</v>
      </c>
      <c r="C241" s="32" t="s">
        <v>249</v>
      </c>
      <c r="D241" s="38">
        <v>594</v>
      </c>
      <c r="E241" s="38">
        <v>594</v>
      </c>
      <c r="F241" s="38">
        <v>0</v>
      </c>
      <c r="G241" s="38">
        <v>0</v>
      </c>
      <c r="H241" s="38">
        <v>0</v>
      </c>
      <c r="I241" s="38">
        <v>149</v>
      </c>
      <c r="J241" s="38">
        <v>149</v>
      </c>
      <c r="K241" s="38">
        <v>0</v>
      </c>
      <c r="L241" s="38">
        <v>0</v>
      </c>
      <c r="M241" s="38">
        <v>0</v>
      </c>
      <c r="N241" s="38">
        <v>445</v>
      </c>
      <c r="O241" s="38">
        <v>445</v>
      </c>
      <c r="P241" s="38">
        <v>0</v>
      </c>
      <c r="Q241" s="38">
        <v>0</v>
      </c>
      <c r="R241" s="38">
        <v>0</v>
      </c>
    </row>
    <row r="242" spans="1:18" ht="20.100000000000001" customHeight="1">
      <c r="A242" s="39" t="s">
        <v>410</v>
      </c>
      <c r="B242" s="36">
        <v>2020</v>
      </c>
      <c r="C242" s="32" t="s">
        <v>257</v>
      </c>
      <c r="D242" s="38">
        <v>1</v>
      </c>
      <c r="E242" s="38">
        <v>1</v>
      </c>
      <c r="F242" s="38">
        <v>0</v>
      </c>
      <c r="G242" s="38">
        <v>0</v>
      </c>
      <c r="H242" s="38">
        <v>0</v>
      </c>
      <c r="I242" s="38">
        <v>0</v>
      </c>
      <c r="J242" s="38">
        <v>0</v>
      </c>
      <c r="K242" s="38">
        <v>0</v>
      </c>
      <c r="L242" s="38">
        <v>0</v>
      </c>
      <c r="M242" s="38">
        <v>0</v>
      </c>
      <c r="N242" s="38">
        <v>1</v>
      </c>
      <c r="O242" s="38">
        <v>1</v>
      </c>
      <c r="P242" s="38">
        <v>0</v>
      </c>
      <c r="Q242" s="38">
        <v>0</v>
      </c>
      <c r="R242" s="38">
        <v>0</v>
      </c>
    </row>
    <row r="243" spans="1:18" ht="20.100000000000001" customHeight="1">
      <c r="A243" s="39" t="s">
        <v>410</v>
      </c>
      <c r="B243" s="36">
        <v>2020</v>
      </c>
      <c r="C243" s="32" t="s">
        <v>250</v>
      </c>
      <c r="D243" s="38">
        <v>2296</v>
      </c>
      <c r="E243" s="38">
        <v>2296</v>
      </c>
      <c r="F243" s="38">
        <v>0</v>
      </c>
      <c r="G243" s="38">
        <v>0</v>
      </c>
      <c r="H243" s="38">
        <v>0</v>
      </c>
      <c r="I243" s="38">
        <v>945</v>
      </c>
      <c r="J243" s="38">
        <v>945</v>
      </c>
      <c r="K243" s="38">
        <v>0</v>
      </c>
      <c r="L243" s="38">
        <v>0</v>
      </c>
      <c r="M243" s="38">
        <v>0</v>
      </c>
      <c r="N243" s="38">
        <v>1351</v>
      </c>
      <c r="O243" s="38">
        <v>1351</v>
      </c>
      <c r="P243" s="38">
        <v>0</v>
      </c>
      <c r="Q243" s="38">
        <v>0</v>
      </c>
      <c r="R243" s="38">
        <v>0</v>
      </c>
    </row>
    <row r="244" spans="1:18" ht="20.100000000000001" customHeight="1">
      <c r="A244" s="39" t="s">
        <v>410</v>
      </c>
      <c r="B244" s="36">
        <v>2020</v>
      </c>
      <c r="C244" s="32" t="s">
        <v>246</v>
      </c>
      <c r="D244" s="38">
        <v>1233</v>
      </c>
      <c r="E244" s="38">
        <v>1232</v>
      </c>
      <c r="F244" s="38">
        <v>0</v>
      </c>
      <c r="G244" s="38">
        <v>0</v>
      </c>
      <c r="H244" s="38">
        <v>1</v>
      </c>
      <c r="I244" s="38">
        <v>345</v>
      </c>
      <c r="J244" s="38">
        <v>344</v>
      </c>
      <c r="K244" s="38">
        <v>0</v>
      </c>
      <c r="L244" s="38">
        <v>0</v>
      </c>
      <c r="M244" s="38">
        <v>1</v>
      </c>
      <c r="N244" s="38">
        <v>888</v>
      </c>
      <c r="O244" s="38">
        <v>888</v>
      </c>
      <c r="P244" s="38">
        <v>0</v>
      </c>
      <c r="Q244" s="38">
        <v>0</v>
      </c>
      <c r="R244" s="38">
        <v>0</v>
      </c>
    </row>
    <row r="245" spans="1:18" ht="20.100000000000001" customHeight="1">
      <c r="A245" s="39" t="s">
        <v>410</v>
      </c>
      <c r="B245" s="36">
        <v>2020</v>
      </c>
      <c r="C245" s="32" t="s">
        <v>247</v>
      </c>
      <c r="D245" s="38">
        <v>1676</v>
      </c>
      <c r="E245" s="38">
        <v>1670</v>
      </c>
      <c r="F245" s="38">
        <v>0</v>
      </c>
      <c r="G245" s="38">
        <v>0</v>
      </c>
      <c r="H245" s="38">
        <v>6</v>
      </c>
      <c r="I245" s="38">
        <v>637</v>
      </c>
      <c r="J245" s="38">
        <v>631</v>
      </c>
      <c r="K245" s="38">
        <v>0</v>
      </c>
      <c r="L245" s="38">
        <v>0</v>
      </c>
      <c r="M245" s="38">
        <v>6</v>
      </c>
      <c r="N245" s="38">
        <v>1039</v>
      </c>
      <c r="O245" s="38">
        <v>1039</v>
      </c>
      <c r="P245" s="38">
        <v>0</v>
      </c>
      <c r="Q245" s="38">
        <v>0</v>
      </c>
      <c r="R245" s="38">
        <v>0</v>
      </c>
    </row>
    <row r="246" spans="1:18" ht="20.100000000000001" customHeight="1">
      <c r="A246" s="39" t="s">
        <v>410</v>
      </c>
      <c r="B246" s="36">
        <v>2020</v>
      </c>
      <c r="C246" s="32" t="s">
        <v>253</v>
      </c>
      <c r="D246" s="38">
        <v>1677</v>
      </c>
      <c r="E246" s="38">
        <v>1672</v>
      </c>
      <c r="F246" s="38">
        <v>0</v>
      </c>
      <c r="G246" s="38">
        <v>0</v>
      </c>
      <c r="H246" s="38">
        <v>5</v>
      </c>
      <c r="I246" s="38">
        <v>626</v>
      </c>
      <c r="J246" s="38">
        <v>621</v>
      </c>
      <c r="K246" s="38">
        <v>0</v>
      </c>
      <c r="L246" s="38">
        <v>0</v>
      </c>
      <c r="M246" s="38">
        <v>5</v>
      </c>
      <c r="N246" s="38">
        <v>1051</v>
      </c>
      <c r="O246" s="38">
        <v>1051</v>
      </c>
      <c r="P246" s="38">
        <v>0</v>
      </c>
      <c r="Q246" s="38">
        <v>0</v>
      </c>
      <c r="R246" s="38">
        <v>0</v>
      </c>
    </row>
    <row r="247" spans="1:18" ht="20.100000000000001" customHeight="1">
      <c r="A247" s="39" t="s">
        <v>410</v>
      </c>
      <c r="B247" s="36">
        <v>2020</v>
      </c>
      <c r="C247" s="32" t="s">
        <v>254</v>
      </c>
      <c r="D247" s="38">
        <v>478</v>
      </c>
      <c r="E247" s="38">
        <v>478</v>
      </c>
      <c r="F247" s="38">
        <v>0</v>
      </c>
      <c r="G247" s="38">
        <v>0</v>
      </c>
      <c r="H247" s="38">
        <v>0</v>
      </c>
      <c r="I247" s="38">
        <v>207</v>
      </c>
      <c r="J247" s="38">
        <v>207</v>
      </c>
      <c r="K247" s="38">
        <v>0</v>
      </c>
      <c r="L247" s="38">
        <v>0</v>
      </c>
      <c r="M247" s="38">
        <v>0</v>
      </c>
      <c r="N247" s="38">
        <v>271</v>
      </c>
      <c r="O247" s="38">
        <v>271</v>
      </c>
      <c r="P247" s="38">
        <v>0</v>
      </c>
      <c r="Q247" s="38">
        <v>0</v>
      </c>
      <c r="R247" s="38">
        <v>0</v>
      </c>
    </row>
    <row r="248" spans="1:18" ht="20.100000000000001" customHeight="1">
      <c r="A248" s="39" t="s">
        <v>410</v>
      </c>
      <c r="B248" s="36">
        <v>2020</v>
      </c>
      <c r="C248" s="32" t="s">
        <v>243</v>
      </c>
      <c r="D248" s="38">
        <v>2681</v>
      </c>
      <c r="E248" s="38">
        <v>2681</v>
      </c>
      <c r="F248" s="38">
        <v>0</v>
      </c>
      <c r="G248" s="38">
        <v>0</v>
      </c>
      <c r="H248" s="38">
        <v>0</v>
      </c>
      <c r="I248" s="38">
        <v>875</v>
      </c>
      <c r="J248" s="38">
        <v>875</v>
      </c>
      <c r="K248" s="38">
        <v>0</v>
      </c>
      <c r="L248" s="38">
        <v>0</v>
      </c>
      <c r="M248" s="38">
        <v>0</v>
      </c>
      <c r="N248" s="38">
        <v>1806</v>
      </c>
      <c r="O248" s="38">
        <v>1806</v>
      </c>
      <c r="P248" s="38">
        <v>0</v>
      </c>
      <c r="Q248" s="38">
        <v>0</v>
      </c>
      <c r="R248" s="38">
        <v>0</v>
      </c>
    </row>
    <row r="249" spans="1:18" ht="20.100000000000001" customHeight="1">
      <c r="A249" s="39" t="s">
        <v>410</v>
      </c>
      <c r="B249" s="36">
        <v>2020</v>
      </c>
      <c r="C249" s="32" t="s">
        <v>255</v>
      </c>
      <c r="D249" s="38">
        <v>1047</v>
      </c>
      <c r="E249" s="38">
        <v>1047</v>
      </c>
      <c r="F249" s="38">
        <v>0</v>
      </c>
      <c r="G249" s="38">
        <v>0</v>
      </c>
      <c r="H249" s="38">
        <v>0</v>
      </c>
      <c r="I249" s="38">
        <v>374</v>
      </c>
      <c r="J249" s="38">
        <v>374</v>
      </c>
      <c r="K249" s="38">
        <v>0</v>
      </c>
      <c r="L249" s="38">
        <v>0</v>
      </c>
      <c r="M249" s="38">
        <v>0</v>
      </c>
      <c r="N249" s="38">
        <v>673</v>
      </c>
      <c r="O249" s="38">
        <v>673</v>
      </c>
      <c r="P249" s="38">
        <v>0</v>
      </c>
      <c r="Q249" s="38">
        <v>0</v>
      </c>
      <c r="R249" s="38">
        <v>0</v>
      </c>
    </row>
    <row r="250" spans="1:18" ht="20.100000000000001" customHeight="1">
      <c r="A250" s="39" t="s">
        <v>410</v>
      </c>
      <c r="B250" s="36">
        <v>2020</v>
      </c>
      <c r="C250" s="32" t="s">
        <v>256</v>
      </c>
      <c r="D250" s="38">
        <v>97</v>
      </c>
      <c r="E250" s="38">
        <v>87</v>
      </c>
      <c r="F250" s="38">
        <v>10</v>
      </c>
      <c r="G250" s="38">
        <v>0</v>
      </c>
      <c r="H250" s="38">
        <v>0</v>
      </c>
      <c r="I250" s="38">
        <v>36</v>
      </c>
      <c r="J250" s="38">
        <v>26</v>
      </c>
      <c r="K250" s="38">
        <v>10</v>
      </c>
      <c r="L250" s="38">
        <v>0</v>
      </c>
      <c r="M250" s="38">
        <v>0</v>
      </c>
      <c r="N250" s="38">
        <v>61</v>
      </c>
      <c r="O250" s="38">
        <v>61</v>
      </c>
      <c r="P250" s="38">
        <v>0</v>
      </c>
      <c r="Q250" s="38">
        <v>0</v>
      </c>
      <c r="R250" s="38">
        <v>0</v>
      </c>
    </row>
    <row r="251" spans="1:18" ht="20.100000000000001" customHeight="1">
      <c r="A251" s="39" t="s">
        <v>410</v>
      </c>
      <c r="B251" s="36">
        <v>2020</v>
      </c>
      <c r="C251" s="32" t="s">
        <v>251</v>
      </c>
      <c r="D251" s="38">
        <v>284</v>
      </c>
      <c r="E251" s="38">
        <v>283</v>
      </c>
      <c r="F251" s="38">
        <v>1</v>
      </c>
      <c r="G251" s="38">
        <v>0</v>
      </c>
      <c r="H251" s="38">
        <v>0</v>
      </c>
      <c r="I251" s="38">
        <v>75</v>
      </c>
      <c r="J251" s="38">
        <v>75</v>
      </c>
      <c r="K251" s="38">
        <v>0</v>
      </c>
      <c r="L251" s="38">
        <v>0</v>
      </c>
      <c r="M251" s="38">
        <v>0</v>
      </c>
      <c r="N251" s="38">
        <v>209</v>
      </c>
      <c r="O251" s="38">
        <v>208</v>
      </c>
      <c r="P251" s="38">
        <v>1</v>
      </c>
      <c r="Q251" s="38">
        <v>0</v>
      </c>
      <c r="R251" s="38">
        <v>0</v>
      </c>
    </row>
    <row r="252" spans="1:18" ht="20.100000000000001" customHeight="1">
      <c r="A252" s="39" t="s">
        <v>410</v>
      </c>
      <c r="B252" s="36">
        <v>2020</v>
      </c>
      <c r="C252" s="32" t="s">
        <v>252</v>
      </c>
      <c r="D252" s="38">
        <v>48</v>
      </c>
      <c r="E252" s="38">
        <v>48</v>
      </c>
      <c r="F252" s="38">
        <v>0</v>
      </c>
      <c r="G252" s="38">
        <v>0</v>
      </c>
      <c r="H252" s="38">
        <v>0</v>
      </c>
      <c r="I252" s="38">
        <v>25</v>
      </c>
      <c r="J252" s="38">
        <v>25</v>
      </c>
      <c r="K252" s="38">
        <v>0</v>
      </c>
      <c r="L252" s="38">
        <v>0</v>
      </c>
      <c r="M252" s="38">
        <v>0</v>
      </c>
      <c r="N252" s="38">
        <v>23</v>
      </c>
      <c r="O252" s="38">
        <v>23</v>
      </c>
      <c r="P252" s="38">
        <v>0</v>
      </c>
      <c r="Q252" s="38">
        <v>0</v>
      </c>
      <c r="R252" s="38">
        <v>0</v>
      </c>
    </row>
    <row r="253" spans="1:18" ht="20.100000000000001" customHeight="1">
      <c r="A253" s="39" t="s">
        <v>410</v>
      </c>
      <c r="B253" s="36">
        <v>2020</v>
      </c>
      <c r="C253" s="32" t="s">
        <v>385</v>
      </c>
      <c r="D253" s="38">
        <v>5</v>
      </c>
      <c r="E253" s="38">
        <v>5</v>
      </c>
      <c r="F253" s="38">
        <v>0</v>
      </c>
      <c r="G253" s="38">
        <v>0</v>
      </c>
      <c r="H253" s="38">
        <v>0</v>
      </c>
      <c r="I253" s="38">
        <v>1</v>
      </c>
      <c r="J253" s="38">
        <v>1</v>
      </c>
      <c r="K253" s="38">
        <v>0</v>
      </c>
      <c r="L253" s="38">
        <v>0</v>
      </c>
      <c r="M253" s="38">
        <v>0</v>
      </c>
      <c r="N253" s="38">
        <v>4</v>
      </c>
      <c r="O253" s="38">
        <v>4</v>
      </c>
      <c r="P253" s="38">
        <v>0</v>
      </c>
      <c r="Q253" s="38">
        <v>0</v>
      </c>
      <c r="R253" s="38">
        <v>0</v>
      </c>
    </row>
    <row r="254" spans="1:18" ht="20.100000000000001" customHeight="1">
      <c r="A254" s="39" t="s">
        <v>410</v>
      </c>
      <c r="B254" s="36">
        <v>2020</v>
      </c>
      <c r="C254" s="32" t="s">
        <v>386</v>
      </c>
      <c r="D254" s="38">
        <v>14</v>
      </c>
      <c r="E254" s="38">
        <v>14</v>
      </c>
      <c r="F254" s="38">
        <v>0</v>
      </c>
      <c r="G254" s="38">
        <v>0</v>
      </c>
      <c r="H254" s="38">
        <v>0</v>
      </c>
      <c r="I254" s="38">
        <v>5</v>
      </c>
      <c r="J254" s="38">
        <v>5</v>
      </c>
      <c r="K254" s="38">
        <v>0</v>
      </c>
      <c r="L254" s="38">
        <v>0</v>
      </c>
      <c r="M254" s="38">
        <v>0</v>
      </c>
      <c r="N254" s="38">
        <v>9</v>
      </c>
      <c r="O254" s="38">
        <v>9</v>
      </c>
      <c r="P254" s="38">
        <v>0</v>
      </c>
      <c r="Q254" s="38">
        <v>0</v>
      </c>
      <c r="R254" s="38">
        <v>0</v>
      </c>
    </row>
    <row r="255" spans="1:18" ht="20.100000000000001" customHeight="1">
      <c r="A255" s="39" t="s">
        <v>410</v>
      </c>
      <c r="B255" s="36">
        <v>2020</v>
      </c>
      <c r="C255" s="40" t="s">
        <v>7</v>
      </c>
      <c r="D255" s="105">
        <v>23824</v>
      </c>
      <c r="E255" s="105">
        <v>22676</v>
      </c>
      <c r="F255" s="105">
        <v>101</v>
      </c>
      <c r="G255" s="105">
        <v>78</v>
      </c>
      <c r="H255" s="105">
        <v>969</v>
      </c>
      <c r="I255" s="105">
        <v>7689</v>
      </c>
      <c r="J255" s="105">
        <v>7121</v>
      </c>
      <c r="K255" s="105">
        <v>70</v>
      </c>
      <c r="L255" s="105">
        <v>21</v>
      </c>
      <c r="M255" s="105">
        <v>477</v>
      </c>
      <c r="N255" s="105">
        <v>16135</v>
      </c>
      <c r="O255" s="105">
        <v>15555</v>
      </c>
      <c r="P255" s="105">
        <v>31</v>
      </c>
      <c r="Q255" s="105">
        <v>57</v>
      </c>
      <c r="R255" s="105">
        <v>492</v>
      </c>
    </row>
    <row r="256" spans="1:18" ht="20.100000000000001" customHeight="1">
      <c r="A256" s="39" t="s">
        <v>427</v>
      </c>
      <c r="B256" s="36">
        <v>2021</v>
      </c>
      <c r="C256" s="32" t="s">
        <v>4</v>
      </c>
      <c r="D256" s="38">
        <v>1363</v>
      </c>
      <c r="E256" s="38">
        <v>1363</v>
      </c>
      <c r="F256" s="38">
        <v>0</v>
      </c>
      <c r="G256" s="38">
        <v>0</v>
      </c>
      <c r="H256" s="38">
        <v>0</v>
      </c>
      <c r="I256" s="38">
        <v>261</v>
      </c>
      <c r="J256" s="38">
        <v>261</v>
      </c>
      <c r="K256" s="38">
        <v>0</v>
      </c>
      <c r="L256" s="38">
        <v>0</v>
      </c>
      <c r="M256" s="38">
        <v>0</v>
      </c>
      <c r="N256" s="38">
        <v>1102</v>
      </c>
      <c r="O256" s="38">
        <v>1102</v>
      </c>
      <c r="P256" s="38">
        <v>0</v>
      </c>
      <c r="Q256" s="38">
        <v>0</v>
      </c>
      <c r="R256" s="38">
        <v>0</v>
      </c>
    </row>
    <row r="257" spans="1:18" ht="20.100000000000001" customHeight="1">
      <c r="A257" s="39" t="s">
        <v>427</v>
      </c>
      <c r="B257" s="36">
        <v>2021</v>
      </c>
      <c r="C257" s="32" t="s">
        <v>5</v>
      </c>
      <c r="D257" s="38">
        <v>935</v>
      </c>
      <c r="E257" s="38">
        <v>764</v>
      </c>
      <c r="F257" s="38">
        <v>26</v>
      </c>
      <c r="G257" s="38">
        <v>0</v>
      </c>
      <c r="H257" s="38">
        <v>145</v>
      </c>
      <c r="I257" s="38">
        <v>264</v>
      </c>
      <c r="J257" s="38">
        <v>172</v>
      </c>
      <c r="K257" s="38">
        <v>0</v>
      </c>
      <c r="L257" s="38">
        <v>0</v>
      </c>
      <c r="M257" s="38">
        <v>92</v>
      </c>
      <c r="N257" s="38">
        <v>671</v>
      </c>
      <c r="O257" s="38">
        <v>592</v>
      </c>
      <c r="P257" s="38">
        <v>26</v>
      </c>
      <c r="Q257" s="38">
        <v>0</v>
      </c>
      <c r="R257" s="38">
        <v>53</v>
      </c>
    </row>
    <row r="258" spans="1:18" ht="20.100000000000001" customHeight="1">
      <c r="A258" s="39" t="s">
        <v>427</v>
      </c>
      <c r="B258" s="36">
        <v>2021</v>
      </c>
      <c r="C258" s="32" t="s">
        <v>6</v>
      </c>
      <c r="D258" s="38">
        <v>3730</v>
      </c>
      <c r="E258" s="38">
        <v>2790</v>
      </c>
      <c r="F258" s="38">
        <v>227</v>
      </c>
      <c r="G258" s="38">
        <v>0</v>
      </c>
      <c r="H258" s="38">
        <v>713</v>
      </c>
      <c r="I258" s="38">
        <v>1148</v>
      </c>
      <c r="J258" s="38">
        <v>736</v>
      </c>
      <c r="K258" s="38">
        <v>61</v>
      </c>
      <c r="L258" s="38">
        <v>0</v>
      </c>
      <c r="M258" s="38">
        <v>351</v>
      </c>
      <c r="N258" s="38">
        <v>2582</v>
      </c>
      <c r="O258" s="38">
        <v>2054</v>
      </c>
      <c r="P258" s="38">
        <v>166</v>
      </c>
      <c r="Q258" s="38">
        <v>0</v>
      </c>
      <c r="R258" s="38">
        <v>362</v>
      </c>
    </row>
    <row r="259" spans="1:18" ht="20.100000000000001" customHeight="1">
      <c r="A259" s="39" t="s">
        <v>427</v>
      </c>
      <c r="B259" s="36">
        <v>2021</v>
      </c>
      <c r="C259" s="32" t="s">
        <v>244</v>
      </c>
      <c r="D259" s="38">
        <v>2320</v>
      </c>
      <c r="E259" s="38">
        <v>2320</v>
      </c>
      <c r="F259" s="38">
        <v>0</v>
      </c>
      <c r="G259" s="38">
        <v>0</v>
      </c>
      <c r="H259" s="38">
        <v>0</v>
      </c>
      <c r="I259" s="38">
        <v>893</v>
      </c>
      <c r="J259" s="38">
        <v>893</v>
      </c>
      <c r="K259" s="38">
        <v>0</v>
      </c>
      <c r="L259" s="38">
        <v>0</v>
      </c>
      <c r="M259" s="38">
        <v>0</v>
      </c>
      <c r="N259" s="38">
        <v>1427</v>
      </c>
      <c r="O259" s="38">
        <v>1427</v>
      </c>
      <c r="P259" s="38">
        <v>0</v>
      </c>
      <c r="Q259" s="38">
        <v>0</v>
      </c>
      <c r="R259" s="38">
        <v>0</v>
      </c>
    </row>
    <row r="260" spans="1:18" ht="20.100000000000001" customHeight="1">
      <c r="A260" s="39" t="s">
        <v>427</v>
      </c>
      <c r="B260" s="36">
        <v>2021</v>
      </c>
      <c r="C260" s="32" t="s">
        <v>248</v>
      </c>
      <c r="D260" s="38">
        <v>2162</v>
      </c>
      <c r="E260" s="38">
        <v>2130</v>
      </c>
      <c r="F260" s="38">
        <v>12</v>
      </c>
      <c r="G260" s="38">
        <v>0</v>
      </c>
      <c r="H260" s="38">
        <v>20</v>
      </c>
      <c r="I260" s="38">
        <v>464</v>
      </c>
      <c r="J260" s="38">
        <v>455</v>
      </c>
      <c r="K260" s="38">
        <v>4</v>
      </c>
      <c r="L260" s="38">
        <v>0</v>
      </c>
      <c r="M260" s="38">
        <v>5</v>
      </c>
      <c r="N260" s="38">
        <v>1698</v>
      </c>
      <c r="O260" s="38">
        <v>1675</v>
      </c>
      <c r="P260" s="38">
        <v>8</v>
      </c>
      <c r="Q260" s="38">
        <v>0</v>
      </c>
      <c r="R260" s="38">
        <v>15</v>
      </c>
    </row>
    <row r="261" spans="1:18" ht="20.100000000000001" customHeight="1">
      <c r="A261" s="39" t="s">
        <v>427</v>
      </c>
      <c r="B261" s="36">
        <v>2021</v>
      </c>
      <c r="C261" s="32" t="s">
        <v>245</v>
      </c>
      <c r="D261" s="38">
        <v>1183</v>
      </c>
      <c r="E261" s="38">
        <v>1124</v>
      </c>
      <c r="F261" s="38">
        <v>12</v>
      </c>
      <c r="G261" s="38">
        <v>0</v>
      </c>
      <c r="H261" s="38">
        <v>47</v>
      </c>
      <c r="I261" s="38">
        <v>359</v>
      </c>
      <c r="J261" s="38">
        <v>300</v>
      </c>
      <c r="K261" s="38">
        <v>12</v>
      </c>
      <c r="L261" s="38">
        <v>0</v>
      </c>
      <c r="M261" s="38">
        <v>47</v>
      </c>
      <c r="N261" s="38">
        <v>824</v>
      </c>
      <c r="O261" s="38">
        <v>824</v>
      </c>
      <c r="P261" s="38">
        <v>0</v>
      </c>
      <c r="Q261" s="38">
        <v>0</v>
      </c>
      <c r="R261" s="38">
        <v>0</v>
      </c>
    </row>
    <row r="262" spans="1:18" ht="20.100000000000001" customHeight="1">
      <c r="A262" s="39" t="s">
        <v>427</v>
      </c>
      <c r="B262" s="36">
        <v>2021</v>
      </c>
      <c r="C262" s="32" t="s">
        <v>249</v>
      </c>
      <c r="D262" s="38">
        <v>594</v>
      </c>
      <c r="E262" s="38">
        <v>594</v>
      </c>
      <c r="F262" s="38">
        <v>0</v>
      </c>
      <c r="G262" s="38">
        <v>0</v>
      </c>
      <c r="H262" s="38">
        <v>0</v>
      </c>
      <c r="I262" s="38">
        <v>149</v>
      </c>
      <c r="J262" s="38">
        <v>149</v>
      </c>
      <c r="K262" s="38">
        <v>0</v>
      </c>
      <c r="L262" s="38">
        <v>0</v>
      </c>
      <c r="M262" s="38">
        <v>0</v>
      </c>
      <c r="N262" s="38">
        <v>445</v>
      </c>
      <c r="O262" s="38">
        <v>445</v>
      </c>
      <c r="P262" s="38">
        <v>0</v>
      </c>
      <c r="Q262" s="38">
        <v>0</v>
      </c>
      <c r="R262" s="38">
        <v>0</v>
      </c>
    </row>
    <row r="263" spans="1:18" ht="20.100000000000001" customHeight="1">
      <c r="A263" s="39" t="s">
        <v>427</v>
      </c>
      <c r="B263" s="36">
        <v>2021</v>
      </c>
      <c r="C263" s="32" t="s">
        <v>257</v>
      </c>
      <c r="D263" s="38">
        <v>1</v>
      </c>
      <c r="E263" s="38">
        <v>1</v>
      </c>
      <c r="F263" s="38">
        <v>0</v>
      </c>
      <c r="G263" s="38">
        <v>0</v>
      </c>
      <c r="H263" s="38">
        <v>0</v>
      </c>
      <c r="I263" s="38">
        <v>0</v>
      </c>
      <c r="J263" s="38">
        <v>0</v>
      </c>
      <c r="K263" s="38">
        <v>0</v>
      </c>
      <c r="L263" s="38">
        <v>0</v>
      </c>
      <c r="M263" s="38">
        <v>0</v>
      </c>
      <c r="N263" s="38">
        <v>1</v>
      </c>
      <c r="O263" s="38">
        <v>1</v>
      </c>
      <c r="P263" s="38">
        <v>0</v>
      </c>
      <c r="Q263" s="38">
        <v>0</v>
      </c>
      <c r="R263" s="38">
        <v>0</v>
      </c>
    </row>
    <row r="264" spans="1:18" ht="20.100000000000001" customHeight="1">
      <c r="A264" s="39" t="s">
        <v>427</v>
      </c>
      <c r="B264" s="36">
        <v>2021</v>
      </c>
      <c r="C264" s="32" t="s">
        <v>250</v>
      </c>
      <c r="D264" s="38">
        <v>2296</v>
      </c>
      <c r="E264" s="38">
        <v>2296</v>
      </c>
      <c r="F264" s="38">
        <v>0</v>
      </c>
      <c r="G264" s="38">
        <v>0</v>
      </c>
      <c r="H264" s="38">
        <v>0</v>
      </c>
      <c r="I264" s="38">
        <v>945</v>
      </c>
      <c r="J264" s="38">
        <v>945</v>
      </c>
      <c r="K264" s="38">
        <v>0</v>
      </c>
      <c r="L264" s="38">
        <v>0</v>
      </c>
      <c r="M264" s="38">
        <v>0</v>
      </c>
      <c r="N264" s="38">
        <v>1351</v>
      </c>
      <c r="O264" s="38">
        <v>1351</v>
      </c>
      <c r="P264" s="38">
        <v>0</v>
      </c>
      <c r="Q264" s="38">
        <v>0</v>
      </c>
      <c r="R264" s="38">
        <v>0</v>
      </c>
    </row>
    <row r="265" spans="1:18" ht="20.100000000000001" customHeight="1">
      <c r="A265" s="39" t="s">
        <v>427</v>
      </c>
      <c r="B265" s="36">
        <v>2021</v>
      </c>
      <c r="C265" s="32" t="s">
        <v>246</v>
      </c>
      <c r="D265" s="38">
        <v>1233</v>
      </c>
      <c r="E265" s="38">
        <v>1197</v>
      </c>
      <c r="F265" s="38">
        <v>1</v>
      </c>
      <c r="G265" s="38">
        <v>0</v>
      </c>
      <c r="H265" s="38">
        <v>35</v>
      </c>
      <c r="I265" s="38">
        <v>345</v>
      </c>
      <c r="J265" s="38">
        <v>317</v>
      </c>
      <c r="K265" s="38">
        <v>1</v>
      </c>
      <c r="L265" s="38">
        <v>0</v>
      </c>
      <c r="M265" s="38">
        <v>27</v>
      </c>
      <c r="N265" s="38">
        <v>888</v>
      </c>
      <c r="O265" s="38">
        <v>880</v>
      </c>
      <c r="P265" s="38">
        <v>0</v>
      </c>
      <c r="Q265" s="38">
        <v>0</v>
      </c>
      <c r="R265" s="38">
        <v>8</v>
      </c>
    </row>
    <row r="266" spans="1:18" ht="20.100000000000001" customHeight="1">
      <c r="A266" s="39" t="s">
        <v>427</v>
      </c>
      <c r="B266" s="36">
        <v>2021</v>
      </c>
      <c r="C266" s="32" t="s">
        <v>247</v>
      </c>
      <c r="D266" s="38">
        <v>1676</v>
      </c>
      <c r="E266" s="38">
        <v>1670</v>
      </c>
      <c r="F266" s="38">
        <v>0</v>
      </c>
      <c r="G266" s="38">
        <v>0</v>
      </c>
      <c r="H266" s="38">
        <v>6</v>
      </c>
      <c r="I266" s="38">
        <v>637</v>
      </c>
      <c r="J266" s="38">
        <v>631</v>
      </c>
      <c r="K266" s="38">
        <v>0</v>
      </c>
      <c r="L266" s="38">
        <v>0</v>
      </c>
      <c r="M266" s="38">
        <v>6</v>
      </c>
      <c r="N266" s="38">
        <v>1039</v>
      </c>
      <c r="O266" s="38">
        <v>1039</v>
      </c>
      <c r="P266" s="38">
        <v>0</v>
      </c>
      <c r="Q266" s="38">
        <v>0</v>
      </c>
      <c r="R266" s="38">
        <v>0</v>
      </c>
    </row>
    <row r="267" spans="1:18" ht="20.100000000000001" customHeight="1">
      <c r="A267" s="39" t="s">
        <v>427</v>
      </c>
      <c r="B267" s="36">
        <v>2021</v>
      </c>
      <c r="C267" s="32" t="s">
        <v>253</v>
      </c>
      <c r="D267" s="38">
        <v>1677</v>
      </c>
      <c r="E267" s="38">
        <v>1672</v>
      </c>
      <c r="F267" s="38">
        <v>0</v>
      </c>
      <c r="G267" s="38">
        <v>0</v>
      </c>
      <c r="H267" s="38">
        <v>5</v>
      </c>
      <c r="I267" s="38">
        <v>626</v>
      </c>
      <c r="J267" s="38">
        <v>621</v>
      </c>
      <c r="K267" s="38">
        <v>0</v>
      </c>
      <c r="L267" s="38">
        <v>0</v>
      </c>
      <c r="M267" s="38">
        <v>5</v>
      </c>
      <c r="N267" s="38">
        <v>1051</v>
      </c>
      <c r="O267" s="38">
        <v>1051</v>
      </c>
      <c r="P267" s="38">
        <v>0</v>
      </c>
      <c r="Q267" s="38">
        <v>0</v>
      </c>
      <c r="R267" s="38">
        <v>0</v>
      </c>
    </row>
    <row r="268" spans="1:18" ht="20.100000000000001" customHeight="1">
      <c r="A268" s="39" t="s">
        <v>427</v>
      </c>
      <c r="B268" s="36">
        <v>2021</v>
      </c>
      <c r="C268" s="32" t="s">
        <v>254</v>
      </c>
      <c r="D268" s="38">
        <v>478</v>
      </c>
      <c r="E268" s="38">
        <v>478</v>
      </c>
      <c r="F268" s="38">
        <v>0</v>
      </c>
      <c r="G268" s="38">
        <v>0</v>
      </c>
      <c r="H268" s="38">
        <v>0</v>
      </c>
      <c r="I268" s="38">
        <v>207</v>
      </c>
      <c r="J268" s="38">
        <v>207</v>
      </c>
      <c r="K268" s="38">
        <v>0</v>
      </c>
      <c r="L268" s="38">
        <v>0</v>
      </c>
      <c r="M268" s="38">
        <v>0</v>
      </c>
      <c r="N268" s="38">
        <v>271</v>
      </c>
      <c r="O268" s="38">
        <v>271</v>
      </c>
      <c r="P268" s="38">
        <v>0</v>
      </c>
      <c r="Q268" s="38">
        <v>0</v>
      </c>
      <c r="R268" s="38">
        <v>0</v>
      </c>
    </row>
    <row r="269" spans="1:18" ht="20.100000000000001" customHeight="1">
      <c r="A269" s="39" t="s">
        <v>427</v>
      </c>
      <c r="B269" s="36">
        <v>2021</v>
      </c>
      <c r="C269" s="32" t="s">
        <v>243</v>
      </c>
      <c r="D269" s="38">
        <v>2681</v>
      </c>
      <c r="E269" s="38">
        <v>2681</v>
      </c>
      <c r="F269" s="38">
        <v>0</v>
      </c>
      <c r="G269" s="38">
        <v>0</v>
      </c>
      <c r="H269" s="38">
        <v>0</v>
      </c>
      <c r="I269" s="38">
        <v>875</v>
      </c>
      <c r="J269" s="38">
        <v>875</v>
      </c>
      <c r="K269" s="38">
        <v>0</v>
      </c>
      <c r="L269" s="38">
        <v>0</v>
      </c>
      <c r="M269" s="38">
        <v>0</v>
      </c>
      <c r="N269" s="38">
        <v>1806</v>
      </c>
      <c r="O269" s="38">
        <v>1806</v>
      </c>
      <c r="P269" s="38">
        <v>0</v>
      </c>
      <c r="Q269" s="38">
        <v>0</v>
      </c>
      <c r="R269" s="38">
        <v>0</v>
      </c>
    </row>
    <row r="270" spans="1:18" ht="20.100000000000001" customHeight="1">
      <c r="A270" s="39" t="s">
        <v>427</v>
      </c>
      <c r="B270" s="36">
        <v>2021</v>
      </c>
      <c r="C270" s="32" t="s">
        <v>255</v>
      </c>
      <c r="D270" s="38">
        <v>1047</v>
      </c>
      <c r="E270" s="38">
        <v>1047</v>
      </c>
      <c r="F270" s="38">
        <v>0</v>
      </c>
      <c r="G270" s="38">
        <v>0</v>
      </c>
      <c r="H270" s="38">
        <v>0</v>
      </c>
      <c r="I270" s="38">
        <v>374</v>
      </c>
      <c r="J270" s="38">
        <v>374</v>
      </c>
      <c r="K270" s="38">
        <v>0</v>
      </c>
      <c r="L270" s="38">
        <v>0</v>
      </c>
      <c r="M270" s="38">
        <v>0</v>
      </c>
      <c r="N270" s="38">
        <v>673</v>
      </c>
      <c r="O270" s="38">
        <v>673</v>
      </c>
      <c r="P270" s="38">
        <v>0</v>
      </c>
      <c r="Q270" s="38">
        <v>0</v>
      </c>
      <c r="R270" s="38">
        <v>0</v>
      </c>
    </row>
    <row r="271" spans="1:18" ht="20.100000000000001" customHeight="1">
      <c r="A271" s="39" t="s">
        <v>427</v>
      </c>
      <c r="B271" s="36">
        <v>2021</v>
      </c>
      <c r="C271" s="32" t="s">
        <v>256</v>
      </c>
      <c r="D271" s="38">
        <v>97</v>
      </c>
      <c r="E271" s="38">
        <v>87</v>
      </c>
      <c r="F271" s="38">
        <v>9</v>
      </c>
      <c r="G271" s="38">
        <v>0</v>
      </c>
      <c r="H271" s="38">
        <v>1</v>
      </c>
      <c r="I271" s="38">
        <v>36</v>
      </c>
      <c r="J271" s="38">
        <v>26</v>
      </c>
      <c r="K271" s="38">
        <v>9</v>
      </c>
      <c r="L271" s="38">
        <v>0</v>
      </c>
      <c r="M271" s="38">
        <v>1</v>
      </c>
      <c r="N271" s="38">
        <v>61</v>
      </c>
      <c r="O271" s="38">
        <v>61</v>
      </c>
      <c r="P271" s="38">
        <v>0</v>
      </c>
      <c r="Q271" s="38">
        <v>0</v>
      </c>
      <c r="R271" s="38">
        <v>0</v>
      </c>
    </row>
    <row r="272" spans="1:18" ht="20.100000000000001" customHeight="1">
      <c r="A272" s="39" t="s">
        <v>427</v>
      </c>
      <c r="B272" s="36">
        <v>2021</v>
      </c>
      <c r="C272" s="32" t="s">
        <v>251</v>
      </c>
      <c r="D272" s="38">
        <v>284</v>
      </c>
      <c r="E272" s="38">
        <v>283</v>
      </c>
      <c r="F272" s="38">
        <v>1</v>
      </c>
      <c r="G272" s="38">
        <v>0</v>
      </c>
      <c r="H272" s="38">
        <v>0</v>
      </c>
      <c r="I272" s="38">
        <v>75</v>
      </c>
      <c r="J272" s="38">
        <v>75</v>
      </c>
      <c r="K272" s="38">
        <v>0</v>
      </c>
      <c r="L272" s="38">
        <v>0</v>
      </c>
      <c r="M272" s="38">
        <v>0</v>
      </c>
      <c r="N272" s="38">
        <v>209</v>
      </c>
      <c r="O272" s="38">
        <v>208</v>
      </c>
      <c r="P272" s="38">
        <v>1</v>
      </c>
      <c r="Q272" s="38">
        <v>0</v>
      </c>
      <c r="R272" s="38">
        <v>0</v>
      </c>
    </row>
    <row r="273" spans="1:18" ht="20.100000000000001" customHeight="1">
      <c r="A273" s="39" t="s">
        <v>427</v>
      </c>
      <c r="B273" s="36">
        <v>2021</v>
      </c>
      <c r="C273" s="32" t="s">
        <v>252</v>
      </c>
      <c r="D273" s="38">
        <v>48</v>
      </c>
      <c r="E273" s="38">
        <v>48</v>
      </c>
      <c r="F273" s="38">
        <v>0</v>
      </c>
      <c r="G273" s="38">
        <v>0</v>
      </c>
      <c r="H273" s="38">
        <v>0</v>
      </c>
      <c r="I273" s="38">
        <v>25</v>
      </c>
      <c r="J273" s="38">
        <v>25</v>
      </c>
      <c r="K273" s="38">
        <v>0</v>
      </c>
      <c r="L273" s="38">
        <v>0</v>
      </c>
      <c r="M273" s="38">
        <v>0</v>
      </c>
      <c r="N273" s="38">
        <v>23</v>
      </c>
      <c r="O273" s="38">
        <v>23</v>
      </c>
      <c r="P273" s="38">
        <v>0</v>
      </c>
      <c r="Q273" s="38">
        <v>0</v>
      </c>
      <c r="R273" s="38">
        <v>0</v>
      </c>
    </row>
    <row r="274" spans="1:18" ht="20.100000000000001" customHeight="1">
      <c r="A274" s="39" t="s">
        <v>427</v>
      </c>
      <c r="B274" s="36">
        <v>2021</v>
      </c>
      <c r="C274" s="32" t="s">
        <v>386</v>
      </c>
      <c r="D274" s="38">
        <v>13</v>
      </c>
      <c r="E274" s="38">
        <v>13</v>
      </c>
      <c r="F274" s="38">
        <v>0</v>
      </c>
      <c r="G274" s="38">
        <v>0</v>
      </c>
      <c r="H274" s="38">
        <v>0</v>
      </c>
      <c r="I274" s="38">
        <v>4</v>
      </c>
      <c r="J274" s="38">
        <v>4</v>
      </c>
      <c r="K274" s="38">
        <v>0</v>
      </c>
      <c r="L274" s="38">
        <v>0</v>
      </c>
      <c r="M274" s="38">
        <v>0</v>
      </c>
      <c r="N274" s="38">
        <v>9</v>
      </c>
      <c r="O274" s="38">
        <v>9</v>
      </c>
      <c r="P274" s="38">
        <v>0</v>
      </c>
      <c r="Q274" s="38">
        <v>0</v>
      </c>
      <c r="R274" s="38">
        <v>0</v>
      </c>
    </row>
    <row r="275" spans="1:18" ht="20.100000000000001" customHeight="1">
      <c r="A275" s="39" t="s">
        <v>427</v>
      </c>
      <c r="B275" s="36">
        <v>2021</v>
      </c>
      <c r="C275" s="40" t="s">
        <v>7</v>
      </c>
      <c r="D275" s="105">
        <v>23818</v>
      </c>
      <c r="E275" s="105">
        <v>22558</v>
      </c>
      <c r="F275" s="105">
        <v>288</v>
      </c>
      <c r="G275" s="105">
        <v>0</v>
      </c>
      <c r="H275" s="105">
        <v>972</v>
      </c>
      <c r="I275" s="105">
        <v>7687</v>
      </c>
      <c r="J275" s="105">
        <v>7066</v>
      </c>
      <c r="K275" s="105">
        <v>87</v>
      </c>
      <c r="L275" s="105">
        <v>0</v>
      </c>
      <c r="M275" s="105">
        <v>534</v>
      </c>
      <c r="N275" s="105">
        <v>16131</v>
      </c>
      <c r="O275" s="105">
        <v>15492</v>
      </c>
      <c r="P275" s="105">
        <v>201</v>
      </c>
      <c r="Q275" s="105">
        <v>0</v>
      </c>
      <c r="R275" s="105">
        <v>438</v>
      </c>
    </row>
    <row r="276" spans="1:18" ht="20.100000000000001" customHeight="1">
      <c r="A276" s="39" t="s">
        <v>441</v>
      </c>
      <c r="B276" s="36">
        <v>2022</v>
      </c>
      <c r="C276" s="32" t="s">
        <v>4</v>
      </c>
      <c r="D276" s="38">
        <v>1363</v>
      </c>
      <c r="E276" s="38">
        <v>1363</v>
      </c>
      <c r="F276" s="38">
        <v>0</v>
      </c>
      <c r="G276" s="38">
        <v>0</v>
      </c>
      <c r="H276" s="38">
        <v>0</v>
      </c>
      <c r="I276" s="38">
        <v>261</v>
      </c>
      <c r="J276" s="38">
        <v>261</v>
      </c>
      <c r="K276" s="38">
        <v>0</v>
      </c>
      <c r="L276" s="38">
        <v>0</v>
      </c>
      <c r="M276" s="38">
        <v>0</v>
      </c>
      <c r="N276" s="38">
        <v>1102</v>
      </c>
      <c r="O276" s="38">
        <v>1102</v>
      </c>
      <c r="P276" s="38">
        <v>0</v>
      </c>
      <c r="Q276" s="38">
        <v>0</v>
      </c>
      <c r="R276" s="38">
        <v>0</v>
      </c>
    </row>
    <row r="277" spans="1:18" ht="20.100000000000001" customHeight="1">
      <c r="A277" s="39" t="s">
        <v>441</v>
      </c>
      <c r="B277" s="36">
        <v>2022</v>
      </c>
      <c r="C277" s="32" t="s">
        <v>5</v>
      </c>
      <c r="D277" s="38">
        <v>935</v>
      </c>
      <c r="E277" s="38">
        <v>728</v>
      </c>
      <c r="F277" s="38">
        <v>62</v>
      </c>
      <c r="G277" s="38">
        <v>0</v>
      </c>
      <c r="H277" s="38">
        <v>145</v>
      </c>
      <c r="I277" s="38">
        <v>264</v>
      </c>
      <c r="J277" s="38">
        <v>153</v>
      </c>
      <c r="K277" s="38">
        <v>19</v>
      </c>
      <c r="L277" s="38">
        <v>0</v>
      </c>
      <c r="M277" s="38">
        <v>92</v>
      </c>
      <c r="N277" s="38">
        <v>671</v>
      </c>
      <c r="O277" s="38">
        <v>575</v>
      </c>
      <c r="P277" s="38">
        <v>43</v>
      </c>
      <c r="Q277" s="38">
        <v>0</v>
      </c>
      <c r="R277" s="38">
        <v>53</v>
      </c>
    </row>
    <row r="278" spans="1:18" ht="20.100000000000001" customHeight="1">
      <c r="A278" s="39" t="s">
        <v>441</v>
      </c>
      <c r="B278" s="36">
        <v>2022</v>
      </c>
      <c r="C278" s="32" t="s">
        <v>6</v>
      </c>
      <c r="D278" s="38">
        <v>3730</v>
      </c>
      <c r="E278" s="38">
        <v>2783</v>
      </c>
      <c r="F278" s="38">
        <v>231</v>
      </c>
      <c r="G278" s="38">
        <v>0</v>
      </c>
      <c r="H278" s="38">
        <v>716</v>
      </c>
      <c r="I278" s="38">
        <v>1148</v>
      </c>
      <c r="J278" s="38">
        <v>729</v>
      </c>
      <c r="K278" s="38">
        <v>65</v>
      </c>
      <c r="L278" s="38">
        <v>0</v>
      </c>
      <c r="M278" s="38">
        <v>354</v>
      </c>
      <c r="N278" s="38">
        <v>2582</v>
      </c>
      <c r="O278" s="38">
        <v>2054</v>
      </c>
      <c r="P278" s="38">
        <v>166</v>
      </c>
      <c r="Q278" s="38">
        <v>0</v>
      </c>
      <c r="R278" s="38">
        <v>362</v>
      </c>
    </row>
    <row r="279" spans="1:18" ht="20.100000000000001" customHeight="1">
      <c r="A279" s="39" t="s">
        <v>441</v>
      </c>
      <c r="B279" s="36">
        <v>2022</v>
      </c>
      <c r="C279" s="32" t="s">
        <v>244</v>
      </c>
      <c r="D279" s="38">
        <v>2320</v>
      </c>
      <c r="E279" s="38">
        <v>2320</v>
      </c>
      <c r="F279" s="38">
        <v>0</v>
      </c>
      <c r="G279" s="38">
        <v>0</v>
      </c>
      <c r="H279" s="38">
        <v>0</v>
      </c>
      <c r="I279" s="38">
        <v>893</v>
      </c>
      <c r="J279" s="38">
        <v>893</v>
      </c>
      <c r="K279" s="38">
        <v>0</v>
      </c>
      <c r="L279" s="38">
        <v>0</v>
      </c>
      <c r="M279" s="38">
        <v>0</v>
      </c>
      <c r="N279" s="38">
        <v>1427</v>
      </c>
      <c r="O279" s="38">
        <v>1427</v>
      </c>
      <c r="P279" s="38">
        <v>0</v>
      </c>
      <c r="Q279" s="38">
        <v>0</v>
      </c>
      <c r="R279" s="38">
        <v>0</v>
      </c>
    </row>
    <row r="280" spans="1:18" ht="20.100000000000001" customHeight="1">
      <c r="A280" s="39" t="s">
        <v>441</v>
      </c>
      <c r="B280" s="36">
        <v>2022</v>
      </c>
      <c r="C280" s="32" t="s">
        <v>248</v>
      </c>
      <c r="D280" s="38">
        <v>2162</v>
      </c>
      <c r="E280" s="38">
        <v>2142</v>
      </c>
      <c r="F280" s="38">
        <v>2</v>
      </c>
      <c r="G280" s="38">
        <v>10</v>
      </c>
      <c r="H280" s="38">
        <v>8</v>
      </c>
      <c r="I280" s="38">
        <v>464</v>
      </c>
      <c r="J280" s="38">
        <v>459</v>
      </c>
      <c r="K280" s="38">
        <v>2</v>
      </c>
      <c r="L280" s="38">
        <v>0</v>
      </c>
      <c r="M280" s="38">
        <v>3</v>
      </c>
      <c r="N280" s="38">
        <v>1698</v>
      </c>
      <c r="O280" s="38">
        <v>1683</v>
      </c>
      <c r="P280" s="38">
        <v>0</v>
      </c>
      <c r="Q280" s="38">
        <v>10</v>
      </c>
      <c r="R280" s="38">
        <v>5</v>
      </c>
    </row>
    <row r="281" spans="1:18" ht="20.100000000000001" customHeight="1">
      <c r="A281" s="39" t="s">
        <v>441</v>
      </c>
      <c r="B281" s="36">
        <v>2022</v>
      </c>
      <c r="C281" s="32" t="s">
        <v>245</v>
      </c>
      <c r="D281" s="38">
        <v>1183</v>
      </c>
      <c r="E281" s="38">
        <v>1124</v>
      </c>
      <c r="F281" s="38">
        <v>52</v>
      </c>
      <c r="G281" s="38">
        <v>0</v>
      </c>
      <c r="H281" s="38">
        <v>7</v>
      </c>
      <c r="I281" s="38">
        <v>359</v>
      </c>
      <c r="J281" s="38">
        <v>300</v>
      </c>
      <c r="K281" s="38">
        <v>52</v>
      </c>
      <c r="L281" s="38">
        <v>0</v>
      </c>
      <c r="M281" s="38">
        <v>7</v>
      </c>
      <c r="N281" s="38">
        <v>824</v>
      </c>
      <c r="O281" s="38">
        <v>824</v>
      </c>
      <c r="P281" s="38">
        <v>0</v>
      </c>
      <c r="Q281" s="38">
        <v>0</v>
      </c>
      <c r="R281" s="38">
        <v>0</v>
      </c>
    </row>
    <row r="282" spans="1:18" ht="20.100000000000001" customHeight="1">
      <c r="A282" s="39" t="s">
        <v>441</v>
      </c>
      <c r="B282" s="36">
        <v>2022</v>
      </c>
      <c r="C282" s="32" t="s">
        <v>249</v>
      </c>
      <c r="D282" s="38">
        <v>594</v>
      </c>
      <c r="E282" s="38">
        <v>594</v>
      </c>
      <c r="F282" s="38">
        <v>0</v>
      </c>
      <c r="G282" s="38">
        <v>0</v>
      </c>
      <c r="H282" s="38">
        <v>0</v>
      </c>
      <c r="I282" s="38">
        <v>149</v>
      </c>
      <c r="J282" s="38">
        <v>149</v>
      </c>
      <c r="K282" s="38">
        <v>0</v>
      </c>
      <c r="L282" s="38">
        <v>0</v>
      </c>
      <c r="M282" s="38">
        <v>0</v>
      </c>
      <c r="N282" s="38">
        <v>445</v>
      </c>
      <c r="O282" s="38">
        <v>445</v>
      </c>
      <c r="P282" s="38">
        <v>0</v>
      </c>
      <c r="Q282" s="38">
        <v>0</v>
      </c>
      <c r="R282" s="38">
        <v>0</v>
      </c>
    </row>
    <row r="283" spans="1:18" ht="20.100000000000001" customHeight="1">
      <c r="A283" s="39" t="s">
        <v>441</v>
      </c>
      <c r="B283" s="36">
        <v>2022</v>
      </c>
      <c r="C283" s="32" t="s">
        <v>257</v>
      </c>
      <c r="D283" s="38">
        <v>1</v>
      </c>
      <c r="E283" s="38">
        <v>1</v>
      </c>
      <c r="F283" s="38">
        <v>0</v>
      </c>
      <c r="G283" s="38">
        <v>0</v>
      </c>
      <c r="H283" s="38">
        <v>0</v>
      </c>
      <c r="I283" s="38">
        <v>0</v>
      </c>
      <c r="J283" s="38">
        <v>0</v>
      </c>
      <c r="K283" s="38">
        <v>0</v>
      </c>
      <c r="L283" s="38">
        <v>0</v>
      </c>
      <c r="M283" s="38">
        <v>0</v>
      </c>
      <c r="N283" s="38">
        <v>1</v>
      </c>
      <c r="O283" s="38">
        <v>1</v>
      </c>
      <c r="P283" s="38">
        <v>0</v>
      </c>
      <c r="Q283" s="38">
        <v>0</v>
      </c>
      <c r="R283" s="38">
        <v>0</v>
      </c>
    </row>
    <row r="284" spans="1:18" ht="20.100000000000001" customHeight="1">
      <c r="A284" s="39" t="s">
        <v>441</v>
      </c>
      <c r="B284" s="36">
        <v>2022</v>
      </c>
      <c r="C284" s="32" t="s">
        <v>250</v>
      </c>
      <c r="D284" s="38">
        <v>2296</v>
      </c>
      <c r="E284" s="38">
        <v>2296</v>
      </c>
      <c r="F284" s="38">
        <v>0</v>
      </c>
      <c r="G284" s="38">
        <v>0</v>
      </c>
      <c r="H284" s="38">
        <v>0</v>
      </c>
      <c r="I284" s="38">
        <v>945</v>
      </c>
      <c r="J284" s="38">
        <v>945</v>
      </c>
      <c r="K284" s="38">
        <v>0</v>
      </c>
      <c r="L284" s="38">
        <v>0</v>
      </c>
      <c r="M284" s="38">
        <v>0</v>
      </c>
      <c r="N284" s="38">
        <v>1351</v>
      </c>
      <c r="O284" s="38">
        <v>1351</v>
      </c>
      <c r="P284" s="38">
        <v>0</v>
      </c>
      <c r="Q284" s="38">
        <v>0</v>
      </c>
      <c r="R284" s="38">
        <v>0</v>
      </c>
    </row>
    <row r="285" spans="1:18" ht="20.100000000000001" customHeight="1">
      <c r="A285" s="39" t="s">
        <v>441</v>
      </c>
      <c r="B285" s="36">
        <v>2022</v>
      </c>
      <c r="C285" s="32" t="s">
        <v>246</v>
      </c>
      <c r="D285" s="38">
        <v>1233</v>
      </c>
      <c r="E285" s="38">
        <v>1135</v>
      </c>
      <c r="F285" s="38">
        <v>49</v>
      </c>
      <c r="G285" s="38">
        <v>7</v>
      </c>
      <c r="H285" s="38">
        <v>42</v>
      </c>
      <c r="I285" s="38">
        <v>345</v>
      </c>
      <c r="J285" s="38">
        <v>275</v>
      </c>
      <c r="K285" s="38">
        <v>36</v>
      </c>
      <c r="L285" s="38">
        <v>0</v>
      </c>
      <c r="M285" s="38">
        <v>34</v>
      </c>
      <c r="N285" s="38">
        <v>888</v>
      </c>
      <c r="O285" s="38">
        <v>860</v>
      </c>
      <c r="P285" s="38">
        <v>13</v>
      </c>
      <c r="Q285" s="38">
        <v>7</v>
      </c>
      <c r="R285" s="38">
        <v>8</v>
      </c>
    </row>
    <row r="286" spans="1:18" ht="20.100000000000001" customHeight="1">
      <c r="A286" s="39" t="s">
        <v>441</v>
      </c>
      <c r="B286" s="36">
        <v>2022</v>
      </c>
      <c r="C286" s="32" t="s">
        <v>247</v>
      </c>
      <c r="D286" s="38">
        <v>1676</v>
      </c>
      <c r="E286" s="38">
        <v>1670</v>
      </c>
      <c r="F286" s="38">
        <v>0</v>
      </c>
      <c r="G286" s="38">
        <v>0</v>
      </c>
      <c r="H286" s="38">
        <v>6</v>
      </c>
      <c r="I286" s="38">
        <v>637</v>
      </c>
      <c r="J286" s="38">
        <v>631</v>
      </c>
      <c r="K286" s="38">
        <v>0</v>
      </c>
      <c r="L286" s="38">
        <v>0</v>
      </c>
      <c r="M286" s="38">
        <v>6</v>
      </c>
      <c r="N286" s="38">
        <v>1039</v>
      </c>
      <c r="O286" s="38">
        <v>1039</v>
      </c>
      <c r="P286" s="38">
        <v>0</v>
      </c>
      <c r="Q286" s="38">
        <v>0</v>
      </c>
      <c r="R286" s="38">
        <v>0</v>
      </c>
    </row>
    <row r="287" spans="1:18" ht="20.100000000000001" customHeight="1">
      <c r="A287" s="39" t="s">
        <v>441</v>
      </c>
      <c r="B287" s="36">
        <v>2022</v>
      </c>
      <c r="C287" s="32" t="s">
        <v>253</v>
      </c>
      <c r="D287" s="38">
        <v>1677</v>
      </c>
      <c r="E287" s="38">
        <v>1672</v>
      </c>
      <c r="F287" s="38">
        <v>0</v>
      </c>
      <c r="G287" s="38">
        <v>0</v>
      </c>
      <c r="H287" s="38">
        <v>5</v>
      </c>
      <c r="I287" s="38">
        <v>626</v>
      </c>
      <c r="J287" s="38">
        <v>621</v>
      </c>
      <c r="K287" s="38">
        <v>0</v>
      </c>
      <c r="L287" s="38">
        <v>0</v>
      </c>
      <c r="M287" s="38">
        <v>5</v>
      </c>
      <c r="N287" s="38">
        <v>1051</v>
      </c>
      <c r="O287" s="38">
        <v>1051</v>
      </c>
      <c r="P287" s="38">
        <v>0</v>
      </c>
      <c r="Q287" s="38">
        <v>0</v>
      </c>
      <c r="R287" s="38">
        <v>0</v>
      </c>
    </row>
    <row r="288" spans="1:18" ht="20.100000000000001" customHeight="1">
      <c r="A288" s="39" t="s">
        <v>441</v>
      </c>
      <c r="B288" s="36">
        <v>2022</v>
      </c>
      <c r="C288" s="32" t="s">
        <v>254</v>
      </c>
      <c r="D288" s="38">
        <v>478</v>
      </c>
      <c r="E288" s="38">
        <v>478</v>
      </c>
      <c r="F288" s="38">
        <v>0</v>
      </c>
      <c r="G288" s="38">
        <v>0</v>
      </c>
      <c r="H288" s="38">
        <v>0</v>
      </c>
      <c r="I288" s="38">
        <v>207</v>
      </c>
      <c r="J288" s="38">
        <v>207</v>
      </c>
      <c r="K288" s="38">
        <v>0</v>
      </c>
      <c r="L288" s="38">
        <v>0</v>
      </c>
      <c r="M288" s="38">
        <v>0</v>
      </c>
      <c r="N288" s="38">
        <v>271</v>
      </c>
      <c r="O288" s="38">
        <v>271</v>
      </c>
      <c r="P288" s="38">
        <v>0</v>
      </c>
      <c r="Q288" s="38">
        <v>0</v>
      </c>
      <c r="R288" s="38">
        <v>0</v>
      </c>
    </row>
    <row r="289" spans="1:18" ht="20.100000000000001" customHeight="1">
      <c r="A289" s="39" t="s">
        <v>441</v>
      </c>
      <c r="B289" s="36">
        <v>2022</v>
      </c>
      <c r="C289" s="32" t="s">
        <v>243</v>
      </c>
      <c r="D289" s="38">
        <v>2681</v>
      </c>
      <c r="E289" s="38">
        <v>2681</v>
      </c>
      <c r="F289" s="38">
        <v>0</v>
      </c>
      <c r="G289" s="38">
        <v>0</v>
      </c>
      <c r="H289" s="38">
        <v>0</v>
      </c>
      <c r="I289" s="38">
        <v>875</v>
      </c>
      <c r="J289" s="38">
        <v>875</v>
      </c>
      <c r="K289" s="38">
        <v>0</v>
      </c>
      <c r="L289" s="38">
        <v>0</v>
      </c>
      <c r="M289" s="38">
        <v>0</v>
      </c>
      <c r="N289" s="38">
        <v>1806</v>
      </c>
      <c r="O289" s="38">
        <v>1806</v>
      </c>
      <c r="P289" s="38">
        <v>0</v>
      </c>
      <c r="Q289" s="38">
        <v>0</v>
      </c>
      <c r="R289" s="38">
        <v>0</v>
      </c>
    </row>
    <row r="290" spans="1:18" ht="20.100000000000001" customHeight="1">
      <c r="A290" s="39" t="s">
        <v>441</v>
      </c>
      <c r="B290" s="36">
        <v>2022</v>
      </c>
      <c r="C290" s="32" t="s">
        <v>255</v>
      </c>
      <c r="D290" s="38">
        <v>1047</v>
      </c>
      <c r="E290" s="38">
        <v>1047</v>
      </c>
      <c r="F290" s="38">
        <v>0</v>
      </c>
      <c r="G290" s="38">
        <v>0</v>
      </c>
      <c r="H290" s="38">
        <v>0</v>
      </c>
      <c r="I290" s="38">
        <v>374</v>
      </c>
      <c r="J290" s="38">
        <v>374</v>
      </c>
      <c r="K290" s="38">
        <v>0</v>
      </c>
      <c r="L290" s="38">
        <v>0</v>
      </c>
      <c r="M290" s="38">
        <v>0</v>
      </c>
      <c r="N290" s="38">
        <v>673</v>
      </c>
      <c r="O290" s="38">
        <v>673</v>
      </c>
      <c r="P290" s="38">
        <v>0</v>
      </c>
      <c r="Q290" s="38">
        <v>0</v>
      </c>
      <c r="R290" s="38">
        <v>0</v>
      </c>
    </row>
    <row r="291" spans="1:18" ht="20.100000000000001" customHeight="1">
      <c r="A291" s="39" t="s">
        <v>441</v>
      </c>
      <c r="B291" s="36">
        <v>2022</v>
      </c>
      <c r="C291" s="32" t="s">
        <v>256</v>
      </c>
      <c r="D291" s="38">
        <v>97</v>
      </c>
      <c r="E291" s="38">
        <v>87</v>
      </c>
      <c r="F291" s="38">
        <v>10</v>
      </c>
      <c r="G291" s="38">
        <v>0</v>
      </c>
      <c r="H291" s="38">
        <v>0</v>
      </c>
      <c r="I291" s="38">
        <v>36</v>
      </c>
      <c r="J291" s="38">
        <v>26</v>
      </c>
      <c r="K291" s="38">
        <v>10</v>
      </c>
      <c r="L291" s="38">
        <v>0</v>
      </c>
      <c r="M291" s="38">
        <v>0</v>
      </c>
      <c r="N291" s="38">
        <v>61</v>
      </c>
      <c r="O291" s="38">
        <v>61</v>
      </c>
      <c r="P291" s="38">
        <v>0</v>
      </c>
      <c r="Q291" s="38">
        <v>0</v>
      </c>
      <c r="R291" s="38">
        <v>0</v>
      </c>
    </row>
    <row r="292" spans="1:18" ht="20.100000000000001" customHeight="1">
      <c r="A292" s="39" t="s">
        <v>441</v>
      </c>
      <c r="B292" s="36">
        <v>2022</v>
      </c>
      <c r="C292" s="32" t="s">
        <v>251</v>
      </c>
      <c r="D292" s="38">
        <v>284</v>
      </c>
      <c r="E292" s="38">
        <v>283</v>
      </c>
      <c r="F292" s="38">
        <v>1</v>
      </c>
      <c r="G292" s="38">
        <v>0</v>
      </c>
      <c r="H292" s="38">
        <v>0</v>
      </c>
      <c r="I292" s="38">
        <v>75</v>
      </c>
      <c r="J292" s="38">
        <v>75</v>
      </c>
      <c r="K292" s="38">
        <v>0</v>
      </c>
      <c r="L292" s="38">
        <v>0</v>
      </c>
      <c r="M292" s="38">
        <v>0</v>
      </c>
      <c r="N292" s="38">
        <v>209</v>
      </c>
      <c r="O292" s="38">
        <v>208</v>
      </c>
      <c r="P292" s="38">
        <v>1</v>
      </c>
      <c r="Q292" s="38">
        <v>0</v>
      </c>
      <c r="R292" s="38">
        <v>0</v>
      </c>
    </row>
    <row r="293" spans="1:18" ht="20.100000000000001" customHeight="1">
      <c r="A293" s="39" t="s">
        <v>441</v>
      </c>
      <c r="B293" s="36">
        <v>2022</v>
      </c>
      <c r="C293" s="32" t="s">
        <v>252</v>
      </c>
      <c r="D293" s="38">
        <v>48</v>
      </c>
      <c r="E293" s="38">
        <v>48</v>
      </c>
      <c r="F293" s="38">
        <v>0</v>
      </c>
      <c r="G293" s="38">
        <v>0</v>
      </c>
      <c r="H293" s="38">
        <v>0</v>
      </c>
      <c r="I293" s="38">
        <v>25</v>
      </c>
      <c r="J293" s="38">
        <v>25</v>
      </c>
      <c r="K293" s="38">
        <v>0</v>
      </c>
      <c r="L293" s="38">
        <v>0</v>
      </c>
      <c r="M293" s="38">
        <v>0</v>
      </c>
      <c r="N293" s="38">
        <v>23</v>
      </c>
      <c r="O293" s="38">
        <v>23</v>
      </c>
      <c r="P293" s="38">
        <v>0</v>
      </c>
      <c r="Q293" s="38">
        <v>0</v>
      </c>
      <c r="R293" s="38">
        <v>0</v>
      </c>
    </row>
    <row r="294" spans="1:18" ht="20.100000000000001" customHeight="1">
      <c r="A294" s="39" t="s">
        <v>441</v>
      </c>
      <c r="B294" s="36">
        <v>2022</v>
      </c>
      <c r="C294" s="32" t="s">
        <v>386</v>
      </c>
      <c r="D294" s="38">
        <v>13</v>
      </c>
      <c r="E294" s="38">
        <v>13</v>
      </c>
      <c r="F294" s="38">
        <v>0</v>
      </c>
      <c r="G294" s="38">
        <v>0</v>
      </c>
      <c r="H294" s="38">
        <v>0</v>
      </c>
      <c r="I294" s="38">
        <v>4</v>
      </c>
      <c r="J294" s="38">
        <v>4</v>
      </c>
      <c r="K294" s="38">
        <v>0</v>
      </c>
      <c r="L294" s="38">
        <v>0</v>
      </c>
      <c r="M294" s="38">
        <v>0</v>
      </c>
      <c r="N294" s="38">
        <v>9</v>
      </c>
      <c r="O294" s="38">
        <v>9</v>
      </c>
      <c r="P294" s="38">
        <v>0</v>
      </c>
      <c r="Q294" s="38">
        <v>0</v>
      </c>
      <c r="R294" s="38">
        <v>0</v>
      </c>
    </row>
    <row r="295" spans="1:18" ht="20.100000000000001" customHeight="1">
      <c r="A295" s="39" t="s">
        <v>441</v>
      </c>
      <c r="B295" s="36">
        <v>2022</v>
      </c>
      <c r="C295" s="40" t="s">
        <v>7</v>
      </c>
      <c r="D295" s="105">
        <v>23818</v>
      </c>
      <c r="E295" s="105">
        <v>22465</v>
      </c>
      <c r="F295" s="105">
        <v>407</v>
      </c>
      <c r="G295" s="105">
        <v>17</v>
      </c>
      <c r="H295" s="105">
        <v>929</v>
      </c>
      <c r="I295" s="105">
        <v>7687</v>
      </c>
      <c r="J295" s="105">
        <v>7002</v>
      </c>
      <c r="K295" s="105">
        <v>184</v>
      </c>
      <c r="L295" s="105">
        <v>0</v>
      </c>
      <c r="M295" s="105">
        <v>501</v>
      </c>
      <c r="N295" s="105">
        <v>16131</v>
      </c>
      <c r="O295" s="105">
        <v>15463</v>
      </c>
      <c r="P295" s="105">
        <v>223</v>
      </c>
      <c r="Q295" s="105">
        <v>17</v>
      </c>
      <c r="R295" s="105">
        <v>428</v>
      </c>
    </row>
    <row r="296" spans="1:18" ht="20.100000000000001" customHeight="1">
      <c r="A296" s="39" t="s">
        <v>449</v>
      </c>
      <c r="B296" s="36">
        <v>2023</v>
      </c>
      <c r="C296" s="32" t="s">
        <v>4</v>
      </c>
      <c r="D296" s="38">
        <v>1363</v>
      </c>
      <c r="E296" s="38">
        <v>1363</v>
      </c>
      <c r="F296" s="38">
        <v>0</v>
      </c>
      <c r="G296" s="38">
        <v>0</v>
      </c>
      <c r="H296" s="38">
        <v>0</v>
      </c>
      <c r="I296" s="38">
        <v>261</v>
      </c>
      <c r="J296" s="38">
        <v>261</v>
      </c>
      <c r="K296" s="38">
        <v>0</v>
      </c>
      <c r="L296" s="38">
        <v>0</v>
      </c>
      <c r="M296" s="38">
        <v>0</v>
      </c>
      <c r="N296" s="38">
        <v>1102</v>
      </c>
      <c r="O296" s="38">
        <v>1102</v>
      </c>
      <c r="P296" s="38">
        <v>0</v>
      </c>
      <c r="Q296" s="38">
        <v>0</v>
      </c>
      <c r="R296" s="38">
        <v>0</v>
      </c>
    </row>
    <row r="297" spans="1:18" ht="20.100000000000001" customHeight="1">
      <c r="A297" s="39" t="s">
        <v>449</v>
      </c>
      <c r="B297" s="36">
        <v>2023</v>
      </c>
      <c r="C297" s="32" t="s">
        <v>5</v>
      </c>
      <c r="D297" s="38">
        <v>935</v>
      </c>
      <c r="E297" s="38">
        <v>763</v>
      </c>
      <c r="F297" s="38">
        <v>26</v>
      </c>
      <c r="G297" s="38">
        <v>0</v>
      </c>
      <c r="H297" s="38">
        <v>146</v>
      </c>
      <c r="I297" s="38">
        <v>264</v>
      </c>
      <c r="J297" s="38">
        <v>172</v>
      </c>
      <c r="K297" s="38">
        <v>0</v>
      </c>
      <c r="L297" s="38">
        <v>0</v>
      </c>
      <c r="M297" s="38">
        <v>92</v>
      </c>
      <c r="N297" s="38">
        <v>671</v>
      </c>
      <c r="O297" s="38">
        <v>591</v>
      </c>
      <c r="P297" s="38">
        <v>26</v>
      </c>
      <c r="Q297" s="38">
        <v>0</v>
      </c>
      <c r="R297" s="38">
        <v>54</v>
      </c>
    </row>
    <row r="298" spans="1:18" ht="20.100000000000001" customHeight="1">
      <c r="A298" s="39" t="s">
        <v>449</v>
      </c>
      <c r="B298" s="36">
        <v>2023</v>
      </c>
      <c r="C298" s="32" t="s">
        <v>6</v>
      </c>
      <c r="D298" s="38">
        <v>3730</v>
      </c>
      <c r="E298" s="38">
        <v>2522</v>
      </c>
      <c r="F298" s="38">
        <v>327</v>
      </c>
      <c r="G298" s="38">
        <v>0</v>
      </c>
      <c r="H298" s="38">
        <v>881</v>
      </c>
      <c r="I298" s="38">
        <v>1148</v>
      </c>
      <c r="J298" s="38">
        <v>655</v>
      </c>
      <c r="K298" s="38">
        <v>83</v>
      </c>
      <c r="L298" s="38">
        <v>0</v>
      </c>
      <c r="M298" s="38">
        <v>410</v>
      </c>
      <c r="N298" s="38">
        <v>2582</v>
      </c>
      <c r="O298" s="38">
        <v>1867</v>
      </c>
      <c r="P298" s="38">
        <v>244</v>
      </c>
      <c r="Q298" s="38">
        <v>0</v>
      </c>
      <c r="R298" s="38">
        <v>471</v>
      </c>
    </row>
    <row r="299" spans="1:18" ht="20.100000000000001" customHeight="1">
      <c r="A299" s="39" t="s">
        <v>449</v>
      </c>
      <c r="B299" s="36">
        <v>2023</v>
      </c>
      <c r="C299" s="32" t="s">
        <v>244</v>
      </c>
      <c r="D299" s="38">
        <v>2320</v>
      </c>
      <c r="E299" s="38">
        <v>2320</v>
      </c>
      <c r="F299" s="38">
        <v>0</v>
      </c>
      <c r="G299" s="38">
        <v>0</v>
      </c>
      <c r="H299" s="38">
        <v>0</v>
      </c>
      <c r="I299" s="38">
        <v>893</v>
      </c>
      <c r="J299" s="38">
        <v>893</v>
      </c>
      <c r="K299" s="38">
        <v>0</v>
      </c>
      <c r="L299" s="38">
        <v>0</v>
      </c>
      <c r="M299" s="38">
        <v>0</v>
      </c>
      <c r="N299" s="38">
        <v>1427</v>
      </c>
      <c r="O299" s="38">
        <v>1427</v>
      </c>
      <c r="P299" s="38">
        <v>0</v>
      </c>
      <c r="Q299" s="38">
        <v>0</v>
      </c>
      <c r="R299" s="38">
        <v>0</v>
      </c>
    </row>
    <row r="300" spans="1:18" ht="20.100000000000001" customHeight="1">
      <c r="A300" s="39" t="s">
        <v>449</v>
      </c>
      <c r="B300" s="36">
        <v>2023</v>
      </c>
      <c r="C300" s="32" t="s">
        <v>248</v>
      </c>
      <c r="D300" s="38">
        <v>2162</v>
      </c>
      <c r="E300" s="38">
        <v>2152</v>
      </c>
      <c r="F300" s="38">
        <v>2</v>
      </c>
      <c r="G300" s="38">
        <v>5</v>
      </c>
      <c r="H300" s="38">
        <v>3</v>
      </c>
      <c r="I300" s="38">
        <v>464</v>
      </c>
      <c r="J300" s="38">
        <v>459</v>
      </c>
      <c r="K300" s="38">
        <v>2</v>
      </c>
      <c r="L300" s="38">
        <v>0</v>
      </c>
      <c r="M300" s="38">
        <v>3</v>
      </c>
      <c r="N300" s="38">
        <v>1698</v>
      </c>
      <c r="O300" s="38">
        <v>1693</v>
      </c>
      <c r="P300" s="38">
        <v>0</v>
      </c>
      <c r="Q300" s="38">
        <v>5</v>
      </c>
      <c r="R300" s="38">
        <v>0</v>
      </c>
    </row>
    <row r="301" spans="1:18" ht="20.100000000000001" customHeight="1">
      <c r="A301" s="39" t="s">
        <v>449</v>
      </c>
      <c r="B301" s="36">
        <v>2023</v>
      </c>
      <c r="C301" s="32" t="s">
        <v>245</v>
      </c>
      <c r="D301" s="38">
        <v>1183</v>
      </c>
      <c r="E301" s="38">
        <v>1122</v>
      </c>
      <c r="F301" s="38">
        <v>52</v>
      </c>
      <c r="G301" s="38">
        <v>0</v>
      </c>
      <c r="H301" s="38">
        <v>9</v>
      </c>
      <c r="I301" s="38">
        <v>359</v>
      </c>
      <c r="J301" s="38">
        <v>298</v>
      </c>
      <c r="K301" s="38">
        <v>52</v>
      </c>
      <c r="L301" s="38">
        <v>0</v>
      </c>
      <c r="M301" s="38">
        <v>9</v>
      </c>
      <c r="N301" s="38">
        <v>824</v>
      </c>
      <c r="O301" s="38">
        <v>824</v>
      </c>
      <c r="P301" s="38">
        <v>0</v>
      </c>
      <c r="Q301" s="38">
        <v>0</v>
      </c>
      <c r="R301" s="38">
        <v>0</v>
      </c>
    </row>
    <row r="302" spans="1:18" ht="20.100000000000001" customHeight="1">
      <c r="A302" s="39" t="s">
        <v>449</v>
      </c>
      <c r="B302" s="36">
        <v>2023</v>
      </c>
      <c r="C302" s="32" t="s">
        <v>249</v>
      </c>
      <c r="D302" s="38">
        <v>594</v>
      </c>
      <c r="E302" s="38">
        <v>594</v>
      </c>
      <c r="F302" s="38">
        <v>0</v>
      </c>
      <c r="G302" s="38">
        <v>0</v>
      </c>
      <c r="H302" s="38">
        <v>0</v>
      </c>
      <c r="I302" s="38">
        <v>149</v>
      </c>
      <c r="J302" s="38">
        <v>149</v>
      </c>
      <c r="K302" s="38">
        <v>0</v>
      </c>
      <c r="L302" s="38">
        <v>0</v>
      </c>
      <c r="M302" s="38">
        <v>0</v>
      </c>
      <c r="N302" s="38">
        <v>445</v>
      </c>
      <c r="O302" s="38">
        <v>445</v>
      </c>
      <c r="P302" s="38">
        <v>0</v>
      </c>
      <c r="Q302" s="38">
        <v>0</v>
      </c>
      <c r="R302" s="38">
        <v>0</v>
      </c>
    </row>
    <row r="303" spans="1:18" ht="20.100000000000001" customHeight="1">
      <c r="A303" s="39" t="s">
        <v>449</v>
      </c>
      <c r="B303" s="36">
        <v>2023</v>
      </c>
      <c r="C303" s="32" t="s">
        <v>257</v>
      </c>
      <c r="D303" s="38">
        <v>1</v>
      </c>
      <c r="E303" s="38">
        <v>1</v>
      </c>
      <c r="F303" s="38">
        <v>0</v>
      </c>
      <c r="G303" s="38">
        <v>0</v>
      </c>
      <c r="H303" s="38">
        <v>0</v>
      </c>
      <c r="I303" s="38">
        <v>0</v>
      </c>
      <c r="J303" s="38">
        <v>0</v>
      </c>
      <c r="K303" s="38">
        <v>0</v>
      </c>
      <c r="L303" s="38">
        <v>0</v>
      </c>
      <c r="M303" s="38">
        <v>0</v>
      </c>
      <c r="N303" s="38">
        <v>1</v>
      </c>
      <c r="O303" s="38">
        <v>1</v>
      </c>
      <c r="P303" s="38">
        <v>0</v>
      </c>
      <c r="Q303" s="38">
        <v>0</v>
      </c>
      <c r="R303" s="38">
        <v>0</v>
      </c>
    </row>
    <row r="304" spans="1:18" ht="20.100000000000001" customHeight="1">
      <c r="A304" s="39" t="s">
        <v>449</v>
      </c>
      <c r="B304" s="36">
        <v>2023</v>
      </c>
      <c r="C304" s="32" t="s">
        <v>250</v>
      </c>
      <c r="D304" s="38">
        <v>2296</v>
      </c>
      <c r="E304" s="38">
        <v>2296</v>
      </c>
      <c r="F304" s="38">
        <v>0</v>
      </c>
      <c r="G304" s="38">
        <v>0</v>
      </c>
      <c r="H304" s="38">
        <v>0</v>
      </c>
      <c r="I304" s="38">
        <v>945</v>
      </c>
      <c r="J304" s="38">
        <v>945</v>
      </c>
      <c r="K304" s="38">
        <v>0</v>
      </c>
      <c r="L304" s="38">
        <v>0</v>
      </c>
      <c r="M304" s="38">
        <v>0</v>
      </c>
      <c r="N304" s="38">
        <v>1351</v>
      </c>
      <c r="O304" s="38">
        <v>1351</v>
      </c>
      <c r="P304" s="38">
        <v>0</v>
      </c>
      <c r="Q304" s="38">
        <v>0</v>
      </c>
      <c r="R304" s="38">
        <v>0</v>
      </c>
    </row>
    <row r="305" spans="1:18" ht="20.100000000000001" customHeight="1">
      <c r="A305" s="39" t="s">
        <v>449</v>
      </c>
      <c r="B305" s="36">
        <v>2023</v>
      </c>
      <c r="C305" s="32" t="s">
        <v>246</v>
      </c>
      <c r="D305" s="38">
        <v>1233</v>
      </c>
      <c r="E305" s="38">
        <v>1131</v>
      </c>
      <c r="F305" s="38">
        <v>53</v>
      </c>
      <c r="G305" s="38">
        <v>7</v>
      </c>
      <c r="H305" s="38">
        <v>42</v>
      </c>
      <c r="I305" s="38">
        <v>345</v>
      </c>
      <c r="J305" s="38">
        <v>275</v>
      </c>
      <c r="K305" s="38">
        <v>36</v>
      </c>
      <c r="L305" s="38">
        <v>0</v>
      </c>
      <c r="M305" s="38">
        <v>34</v>
      </c>
      <c r="N305" s="38">
        <v>888</v>
      </c>
      <c r="O305" s="38">
        <v>856</v>
      </c>
      <c r="P305" s="38">
        <v>17</v>
      </c>
      <c r="Q305" s="38">
        <v>7</v>
      </c>
      <c r="R305" s="38">
        <v>8</v>
      </c>
    </row>
    <row r="306" spans="1:18" ht="20.100000000000001" customHeight="1">
      <c r="A306" s="39" t="s">
        <v>449</v>
      </c>
      <c r="B306" s="36">
        <v>2023</v>
      </c>
      <c r="C306" s="32" t="s">
        <v>247</v>
      </c>
      <c r="D306" s="38">
        <v>1676</v>
      </c>
      <c r="E306" s="38">
        <v>1670</v>
      </c>
      <c r="F306" s="38">
        <v>0</v>
      </c>
      <c r="G306" s="38">
        <v>0</v>
      </c>
      <c r="H306" s="38">
        <v>6</v>
      </c>
      <c r="I306" s="38">
        <v>637</v>
      </c>
      <c r="J306" s="38">
        <v>631</v>
      </c>
      <c r="K306" s="38">
        <v>0</v>
      </c>
      <c r="L306" s="38">
        <v>0</v>
      </c>
      <c r="M306" s="38">
        <v>6</v>
      </c>
      <c r="N306" s="38">
        <v>1039</v>
      </c>
      <c r="O306" s="38">
        <v>1039</v>
      </c>
      <c r="P306" s="38">
        <v>0</v>
      </c>
      <c r="Q306" s="38">
        <v>0</v>
      </c>
      <c r="R306" s="38">
        <v>0</v>
      </c>
    </row>
    <row r="307" spans="1:18" ht="20.100000000000001" customHeight="1">
      <c r="A307" s="39" t="s">
        <v>449</v>
      </c>
      <c r="B307" s="36">
        <v>2023</v>
      </c>
      <c r="C307" s="32" t="s">
        <v>253</v>
      </c>
      <c r="D307" s="38">
        <v>1677</v>
      </c>
      <c r="E307" s="38">
        <v>1669</v>
      </c>
      <c r="F307" s="38">
        <v>3</v>
      </c>
      <c r="G307" s="38">
        <v>0</v>
      </c>
      <c r="H307" s="38">
        <v>5</v>
      </c>
      <c r="I307" s="38">
        <v>626</v>
      </c>
      <c r="J307" s="38">
        <v>621</v>
      </c>
      <c r="K307" s="38">
        <v>0</v>
      </c>
      <c r="L307" s="38">
        <v>0</v>
      </c>
      <c r="M307" s="38">
        <v>5</v>
      </c>
      <c r="N307" s="38">
        <v>1051</v>
      </c>
      <c r="O307" s="38">
        <v>1048</v>
      </c>
      <c r="P307" s="38">
        <v>3</v>
      </c>
      <c r="Q307" s="38">
        <v>0</v>
      </c>
      <c r="R307" s="38">
        <v>0</v>
      </c>
    </row>
    <row r="308" spans="1:18" ht="20.100000000000001" customHeight="1">
      <c r="A308" s="39" t="s">
        <v>449</v>
      </c>
      <c r="B308" s="36">
        <v>2023</v>
      </c>
      <c r="C308" s="32" t="s">
        <v>254</v>
      </c>
      <c r="D308" s="38">
        <v>478</v>
      </c>
      <c r="E308" s="38">
        <v>478</v>
      </c>
      <c r="F308" s="38">
        <v>0</v>
      </c>
      <c r="G308" s="38">
        <v>0</v>
      </c>
      <c r="H308" s="38">
        <v>0</v>
      </c>
      <c r="I308" s="38">
        <v>207</v>
      </c>
      <c r="J308" s="38">
        <v>207</v>
      </c>
      <c r="K308" s="38">
        <v>0</v>
      </c>
      <c r="L308" s="38">
        <v>0</v>
      </c>
      <c r="M308" s="38">
        <v>0</v>
      </c>
      <c r="N308" s="38">
        <v>271</v>
      </c>
      <c r="O308" s="38">
        <v>271</v>
      </c>
      <c r="P308" s="38">
        <v>0</v>
      </c>
      <c r="Q308" s="38">
        <v>0</v>
      </c>
      <c r="R308" s="38">
        <v>0</v>
      </c>
    </row>
    <row r="309" spans="1:18" ht="20.100000000000001" customHeight="1">
      <c r="A309" s="39" t="s">
        <v>449</v>
      </c>
      <c r="B309" s="36">
        <v>2023</v>
      </c>
      <c r="C309" s="32" t="s">
        <v>243</v>
      </c>
      <c r="D309" s="38">
        <v>2681</v>
      </c>
      <c r="E309" s="38">
        <v>2681</v>
      </c>
      <c r="F309" s="38">
        <v>0</v>
      </c>
      <c r="G309" s="38">
        <v>0</v>
      </c>
      <c r="H309" s="38">
        <v>0</v>
      </c>
      <c r="I309" s="38">
        <v>875</v>
      </c>
      <c r="J309" s="38">
        <v>875</v>
      </c>
      <c r="K309" s="38">
        <v>0</v>
      </c>
      <c r="L309" s="38">
        <v>0</v>
      </c>
      <c r="M309" s="38">
        <v>0</v>
      </c>
      <c r="N309" s="38">
        <v>1806</v>
      </c>
      <c r="O309" s="38">
        <v>1806</v>
      </c>
      <c r="P309" s="38">
        <v>0</v>
      </c>
      <c r="Q309" s="38">
        <v>0</v>
      </c>
      <c r="R309" s="38">
        <v>0</v>
      </c>
    </row>
    <row r="310" spans="1:18" ht="20.100000000000001" customHeight="1">
      <c r="A310" s="39" t="s">
        <v>449</v>
      </c>
      <c r="B310" s="36">
        <v>2023</v>
      </c>
      <c r="C310" s="32" t="s">
        <v>255</v>
      </c>
      <c r="D310" s="38">
        <v>1047</v>
      </c>
      <c r="E310" s="38">
        <v>1047</v>
      </c>
      <c r="F310" s="38">
        <v>0</v>
      </c>
      <c r="G310" s="38">
        <v>0</v>
      </c>
      <c r="H310" s="38">
        <v>0</v>
      </c>
      <c r="I310" s="38">
        <v>374</v>
      </c>
      <c r="J310" s="38">
        <v>374</v>
      </c>
      <c r="K310" s="38">
        <v>0</v>
      </c>
      <c r="L310" s="38">
        <v>0</v>
      </c>
      <c r="M310" s="38">
        <v>0</v>
      </c>
      <c r="N310" s="38">
        <v>673</v>
      </c>
      <c r="O310" s="38">
        <v>673</v>
      </c>
      <c r="P310" s="38">
        <v>0</v>
      </c>
      <c r="Q310" s="38">
        <v>0</v>
      </c>
      <c r="R310" s="38">
        <v>0</v>
      </c>
    </row>
    <row r="311" spans="1:18" ht="20.100000000000001" customHeight="1">
      <c r="A311" s="39" t="s">
        <v>449</v>
      </c>
      <c r="B311" s="36">
        <v>2023</v>
      </c>
      <c r="C311" s="32" t="s">
        <v>256</v>
      </c>
      <c r="D311" s="38">
        <v>97</v>
      </c>
      <c r="E311" s="38">
        <v>87</v>
      </c>
      <c r="F311" s="38">
        <v>10</v>
      </c>
      <c r="G311" s="38">
        <v>0</v>
      </c>
      <c r="H311" s="38">
        <v>0</v>
      </c>
      <c r="I311" s="38">
        <v>36</v>
      </c>
      <c r="J311" s="38">
        <v>26</v>
      </c>
      <c r="K311" s="38">
        <v>10</v>
      </c>
      <c r="L311" s="38">
        <v>0</v>
      </c>
      <c r="M311" s="38">
        <v>0</v>
      </c>
      <c r="N311" s="38">
        <v>61</v>
      </c>
      <c r="O311" s="38">
        <v>61</v>
      </c>
      <c r="P311" s="38">
        <v>0</v>
      </c>
      <c r="Q311" s="38">
        <v>0</v>
      </c>
      <c r="R311" s="38">
        <v>0</v>
      </c>
    </row>
    <row r="312" spans="1:18" ht="20.100000000000001" customHeight="1">
      <c r="A312" s="39" t="s">
        <v>449</v>
      </c>
      <c r="B312" s="36">
        <v>2023</v>
      </c>
      <c r="C312" s="32" t="s">
        <v>251</v>
      </c>
      <c r="D312" s="38">
        <v>284</v>
      </c>
      <c r="E312" s="38">
        <v>283</v>
      </c>
      <c r="F312" s="38">
        <v>1</v>
      </c>
      <c r="G312" s="38">
        <v>0</v>
      </c>
      <c r="H312" s="38">
        <v>0</v>
      </c>
      <c r="I312" s="38">
        <v>75</v>
      </c>
      <c r="J312" s="38">
        <v>75</v>
      </c>
      <c r="K312" s="38">
        <v>0</v>
      </c>
      <c r="L312" s="38">
        <v>0</v>
      </c>
      <c r="M312" s="38">
        <v>0</v>
      </c>
      <c r="N312" s="38">
        <v>209</v>
      </c>
      <c r="O312" s="38">
        <v>208</v>
      </c>
      <c r="P312" s="38">
        <v>1</v>
      </c>
      <c r="Q312" s="38">
        <v>0</v>
      </c>
      <c r="R312" s="38">
        <v>0</v>
      </c>
    </row>
    <row r="313" spans="1:18" ht="20.100000000000001" customHeight="1">
      <c r="A313" s="39" t="s">
        <v>449</v>
      </c>
      <c r="B313" s="36">
        <v>2023</v>
      </c>
      <c r="C313" s="32" t="s">
        <v>252</v>
      </c>
      <c r="D313" s="38">
        <v>48</v>
      </c>
      <c r="E313" s="38">
        <v>48</v>
      </c>
      <c r="F313" s="38">
        <v>0</v>
      </c>
      <c r="G313" s="38">
        <v>0</v>
      </c>
      <c r="H313" s="38">
        <v>0</v>
      </c>
      <c r="I313" s="38">
        <v>25</v>
      </c>
      <c r="J313" s="38">
        <v>25</v>
      </c>
      <c r="K313" s="38">
        <v>0</v>
      </c>
      <c r="L313" s="38">
        <v>0</v>
      </c>
      <c r="M313" s="38">
        <v>0</v>
      </c>
      <c r="N313" s="38">
        <v>23</v>
      </c>
      <c r="O313" s="38">
        <v>23</v>
      </c>
      <c r="P313" s="38">
        <v>0</v>
      </c>
      <c r="Q313" s="38">
        <v>0</v>
      </c>
      <c r="R313" s="38">
        <v>0</v>
      </c>
    </row>
    <row r="314" spans="1:18" ht="20.100000000000001" customHeight="1">
      <c r="A314" s="39" t="s">
        <v>449</v>
      </c>
      <c r="B314" s="36">
        <v>2023</v>
      </c>
      <c r="C314" s="32" t="s">
        <v>386</v>
      </c>
      <c r="D314" s="38">
        <v>13</v>
      </c>
      <c r="E314" s="38">
        <v>13</v>
      </c>
      <c r="F314" s="38">
        <v>0</v>
      </c>
      <c r="G314" s="38">
        <v>0</v>
      </c>
      <c r="H314" s="38">
        <v>0</v>
      </c>
      <c r="I314" s="38">
        <v>4</v>
      </c>
      <c r="J314" s="38">
        <v>4</v>
      </c>
      <c r="K314" s="38">
        <v>0</v>
      </c>
      <c r="L314" s="38">
        <v>0</v>
      </c>
      <c r="M314" s="38">
        <v>0</v>
      </c>
      <c r="N314" s="38">
        <v>9</v>
      </c>
      <c r="O314" s="38">
        <v>9</v>
      </c>
      <c r="P314" s="38">
        <v>0</v>
      </c>
      <c r="Q314" s="38">
        <v>0</v>
      </c>
      <c r="R314" s="38">
        <v>0</v>
      </c>
    </row>
    <row r="315" spans="1:18" ht="20.100000000000001" customHeight="1">
      <c r="A315" s="39" t="s">
        <v>449</v>
      </c>
      <c r="B315" s="36">
        <v>2023</v>
      </c>
      <c r="C315" s="40" t="s">
        <v>7</v>
      </c>
      <c r="D315" s="105">
        <v>23818</v>
      </c>
      <c r="E315" s="105">
        <v>22240</v>
      </c>
      <c r="F315" s="105">
        <v>474</v>
      </c>
      <c r="G315" s="105">
        <v>12</v>
      </c>
      <c r="H315" s="105">
        <v>1092</v>
      </c>
      <c r="I315" s="105">
        <v>7687</v>
      </c>
      <c r="J315" s="105">
        <v>6945</v>
      </c>
      <c r="K315" s="105">
        <v>183</v>
      </c>
      <c r="L315" s="105">
        <v>0</v>
      </c>
      <c r="M315" s="105">
        <v>559</v>
      </c>
      <c r="N315" s="105">
        <v>16131</v>
      </c>
      <c r="O315" s="105">
        <v>15295</v>
      </c>
      <c r="P315" s="105">
        <v>291</v>
      </c>
      <c r="Q315" s="105">
        <v>12</v>
      </c>
      <c r="R315" s="105">
        <v>533</v>
      </c>
    </row>
    <row r="316" spans="1:18" ht="20.100000000000001" customHeight="1">
      <c r="A316" s="39" t="s">
        <v>458</v>
      </c>
      <c r="B316" s="36">
        <v>2024</v>
      </c>
      <c r="C316" s="32" t="s">
        <v>4</v>
      </c>
      <c r="D316" s="38">
        <v>1300</v>
      </c>
      <c r="E316" s="38">
        <v>1289</v>
      </c>
      <c r="F316" s="38">
        <v>1</v>
      </c>
      <c r="G316" s="38">
        <v>0</v>
      </c>
      <c r="H316" s="38">
        <v>10</v>
      </c>
      <c r="I316" s="38">
        <v>267</v>
      </c>
      <c r="J316" s="38">
        <v>267</v>
      </c>
      <c r="K316" s="38">
        <v>0</v>
      </c>
      <c r="L316" s="38">
        <v>0</v>
      </c>
      <c r="M316" s="38">
        <v>0</v>
      </c>
      <c r="N316" s="38">
        <v>1033</v>
      </c>
      <c r="O316" s="38">
        <v>1022</v>
      </c>
      <c r="P316" s="38">
        <v>1</v>
      </c>
      <c r="Q316" s="38">
        <v>0</v>
      </c>
      <c r="R316" s="38">
        <v>10</v>
      </c>
    </row>
    <row r="317" spans="1:18" ht="20.100000000000001" customHeight="1">
      <c r="A317" s="39" t="s">
        <v>458</v>
      </c>
      <c r="B317" s="36">
        <v>2024</v>
      </c>
      <c r="C317" s="32" t="s">
        <v>5</v>
      </c>
      <c r="D317" s="38">
        <v>800</v>
      </c>
      <c r="E317" s="38">
        <v>650</v>
      </c>
      <c r="F317" s="38">
        <v>0</v>
      </c>
      <c r="G317" s="38">
        <v>30</v>
      </c>
      <c r="H317" s="38">
        <v>120</v>
      </c>
      <c r="I317" s="38">
        <v>188</v>
      </c>
      <c r="J317" s="38">
        <v>126</v>
      </c>
      <c r="K317" s="38">
        <v>0</v>
      </c>
      <c r="L317" s="38">
        <v>20</v>
      </c>
      <c r="M317" s="38">
        <v>42</v>
      </c>
      <c r="N317" s="38">
        <v>612</v>
      </c>
      <c r="O317" s="38">
        <v>524</v>
      </c>
      <c r="P317" s="38">
        <v>0</v>
      </c>
      <c r="Q317" s="38">
        <v>10</v>
      </c>
      <c r="R317" s="38">
        <v>78</v>
      </c>
    </row>
    <row r="318" spans="1:18" ht="20.100000000000001" customHeight="1">
      <c r="A318" s="39" t="s">
        <v>458</v>
      </c>
      <c r="B318" s="36">
        <v>2024</v>
      </c>
      <c r="C318" s="32" t="s">
        <v>6</v>
      </c>
      <c r="D318" s="38">
        <v>3798</v>
      </c>
      <c r="E318" s="38">
        <v>2442</v>
      </c>
      <c r="F318" s="38">
        <v>349</v>
      </c>
      <c r="G318" s="38">
        <v>3</v>
      </c>
      <c r="H318" s="38">
        <v>1004</v>
      </c>
      <c r="I318" s="38">
        <v>1267</v>
      </c>
      <c r="J318" s="38">
        <v>722</v>
      </c>
      <c r="K318" s="38">
        <v>91</v>
      </c>
      <c r="L318" s="38">
        <v>3</v>
      </c>
      <c r="M318" s="38">
        <v>451</v>
      </c>
      <c r="N318" s="38">
        <v>2531</v>
      </c>
      <c r="O318" s="38">
        <v>1720</v>
      </c>
      <c r="P318" s="38">
        <v>258</v>
      </c>
      <c r="Q318" s="38">
        <v>0</v>
      </c>
      <c r="R318" s="38">
        <v>553</v>
      </c>
    </row>
    <row r="319" spans="1:18" ht="20.100000000000001" customHeight="1">
      <c r="A319" s="39" t="s">
        <v>458</v>
      </c>
      <c r="B319" s="36">
        <v>2024</v>
      </c>
      <c r="C319" s="32" t="s">
        <v>244</v>
      </c>
      <c r="D319" s="38">
        <v>2261</v>
      </c>
      <c r="E319" s="38">
        <v>2260</v>
      </c>
      <c r="F319" s="38">
        <v>0</v>
      </c>
      <c r="G319" s="38">
        <v>0</v>
      </c>
      <c r="H319" s="38">
        <v>1</v>
      </c>
      <c r="I319" s="38">
        <v>815</v>
      </c>
      <c r="J319" s="38">
        <v>815</v>
      </c>
      <c r="K319" s="38">
        <v>0</v>
      </c>
      <c r="L319" s="38">
        <v>0</v>
      </c>
      <c r="M319" s="38">
        <v>0</v>
      </c>
      <c r="N319" s="38">
        <v>1446</v>
      </c>
      <c r="O319" s="38">
        <v>1445</v>
      </c>
      <c r="P319" s="38">
        <v>0</v>
      </c>
      <c r="Q319" s="38">
        <v>0</v>
      </c>
      <c r="R319" s="38">
        <v>1</v>
      </c>
    </row>
    <row r="320" spans="1:18" ht="20.100000000000001" customHeight="1">
      <c r="A320" s="39" t="s">
        <v>458</v>
      </c>
      <c r="B320" s="36">
        <v>2024</v>
      </c>
      <c r="C320" s="32" t="s">
        <v>248</v>
      </c>
      <c r="D320" s="38">
        <v>1889</v>
      </c>
      <c r="E320" s="38">
        <v>1881</v>
      </c>
      <c r="F320" s="38">
        <v>1</v>
      </c>
      <c r="G320" s="38">
        <v>0</v>
      </c>
      <c r="H320" s="38">
        <v>7</v>
      </c>
      <c r="I320" s="38">
        <v>455</v>
      </c>
      <c r="J320" s="38">
        <v>454</v>
      </c>
      <c r="K320" s="38">
        <v>1</v>
      </c>
      <c r="L320" s="38">
        <v>0</v>
      </c>
      <c r="M320" s="38">
        <v>0</v>
      </c>
      <c r="N320" s="38">
        <v>1434</v>
      </c>
      <c r="O320" s="38">
        <v>1427</v>
      </c>
      <c r="P320" s="38">
        <v>0</v>
      </c>
      <c r="Q320" s="38">
        <v>0</v>
      </c>
      <c r="R320" s="38">
        <v>7</v>
      </c>
    </row>
    <row r="321" spans="1:18" ht="20.100000000000001" customHeight="1">
      <c r="A321" s="39" t="s">
        <v>458</v>
      </c>
      <c r="B321" s="36">
        <v>2024</v>
      </c>
      <c r="C321" s="32" t="s">
        <v>245</v>
      </c>
      <c r="D321" s="38">
        <v>1171</v>
      </c>
      <c r="E321" s="38">
        <v>1145</v>
      </c>
      <c r="F321" s="38">
        <v>26</v>
      </c>
      <c r="G321" s="38">
        <v>0</v>
      </c>
      <c r="H321" s="38">
        <v>0</v>
      </c>
      <c r="I321" s="38">
        <v>336</v>
      </c>
      <c r="J321" s="38">
        <v>310</v>
      </c>
      <c r="K321" s="38">
        <v>26</v>
      </c>
      <c r="L321" s="38">
        <v>0</v>
      </c>
      <c r="M321" s="38">
        <v>0</v>
      </c>
      <c r="N321" s="38">
        <v>835</v>
      </c>
      <c r="O321" s="38">
        <v>835</v>
      </c>
      <c r="P321" s="38">
        <v>0</v>
      </c>
      <c r="Q321" s="38">
        <v>0</v>
      </c>
      <c r="R321" s="38">
        <v>0</v>
      </c>
    </row>
    <row r="322" spans="1:18" ht="20.100000000000001" customHeight="1">
      <c r="A322" s="39" t="s">
        <v>458</v>
      </c>
      <c r="B322" s="36">
        <v>2024</v>
      </c>
      <c r="C322" s="32" t="s">
        <v>249</v>
      </c>
      <c r="D322" s="38">
        <v>698</v>
      </c>
      <c r="E322" s="38">
        <v>698</v>
      </c>
      <c r="F322" s="38">
        <v>0</v>
      </c>
      <c r="G322" s="38">
        <v>0</v>
      </c>
      <c r="H322" s="38">
        <v>0</v>
      </c>
      <c r="I322" s="38">
        <v>209</v>
      </c>
      <c r="J322" s="38">
        <v>209</v>
      </c>
      <c r="K322" s="38">
        <v>0</v>
      </c>
      <c r="L322" s="38">
        <v>0</v>
      </c>
      <c r="M322" s="38">
        <v>0</v>
      </c>
      <c r="N322" s="38">
        <v>489</v>
      </c>
      <c r="O322" s="38">
        <v>489</v>
      </c>
      <c r="P322" s="38">
        <v>0</v>
      </c>
      <c r="Q322" s="38">
        <v>0</v>
      </c>
      <c r="R322" s="38">
        <v>0</v>
      </c>
    </row>
    <row r="323" spans="1:18" ht="20.100000000000001" customHeight="1">
      <c r="A323" s="39" t="s">
        <v>458</v>
      </c>
      <c r="B323" s="36">
        <v>2024</v>
      </c>
      <c r="C323" s="32" t="s">
        <v>257</v>
      </c>
      <c r="D323" s="38">
        <v>1</v>
      </c>
      <c r="E323" s="38">
        <v>1</v>
      </c>
      <c r="F323" s="38">
        <v>0</v>
      </c>
      <c r="G323" s="38">
        <v>0</v>
      </c>
      <c r="H323" s="38">
        <v>0</v>
      </c>
      <c r="I323" s="38">
        <v>0</v>
      </c>
      <c r="J323" s="38">
        <v>0</v>
      </c>
      <c r="K323" s="38">
        <v>0</v>
      </c>
      <c r="L323" s="38">
        <v>0</v>
      </c>
      <c r="M323" s="38">
        <v>0</v>
      </c>
      <c r="N323" s="38">
        <v>1</v>
      </c>
      <c r="O323" s="38">
        <v>1</v>
      </c>
      <c r="P323" s="38">
        <v>0</v>
      </c>
      <c r="Q323" s="38">
        <v>0</v>
      </c>
      <c r="R323" s="38">
        <v>0</v>
      </c>
    </row>
    <row r="324" spans="1:18" ht="20.100000000000001" customHeight="1">
      <c r="A324" s="39" t="s">
        <v>458</v>
      </c>
      <c r="B324" s="36">
        <v>2024</v>
      </c>
      <c r="C324" s="32" t="s">
        <v>250</v>
      </c>
      <c r="D324" s="38">
        <v>2072</v>
      </c>
      <c r="E324" s="38">
        <v>2072</v>
      </c>
      <c r="F324" s="38">
        <v>0</v>
      </c>
      <c r="G324" s="38">
        <v>0</v>
      </c>
      <c r="H324" s="38">
        <v>0</v>
      </c>
      <c r="I324" s="38">
        <v>797</v>
      </c>
      <c r="J324" s="38">
        <v>797</v>
      </c>
      <c r="K324" s="38">
        <v>0</v>
      </c>
      <c r="L324" s="38">
        <v>0</v>
      </c>
      <c r="M324" s="38">
        <v>0</v>
      </c>
      <c r="N324" s="38">
        <v>1275</v>
      </c>
      <c r="O324" s="38">
        <v>1275</v>
      </c>
      <c r="P324" s="38">
        <v>0</v>
      </c>
      <c r="Q324" s="38">
        <v>0</v>
      </c>
      <c r="R324" s="38">
        <v>0</v>
      </c>
    </row>
    <row r="325" spans="1:18" ht="20.100000000000001" customHeight="1">
      <c r="A325" s="39" t="s">
        <v>458</v>
      </c>
      <c r="B325" s="36">
        <v>2024</v>
      </c>
      <c r="C325" s="32" t="s">
        <v>246</v>
      </c>
      <c r="D325" s="38">
        <v>1022</v>
      </c>
      <c r="E325" s="38">
        <v>982</v>
      </c>
      <c r="F325" s="38">
        <v>11</v>
      </c>
      <c r="G325" s="38">
        <v>1</v>
      </c>
      <c r="H325" s="38">
        <v>28</v>
      </c>
      <c r="I325" s="38">
        <v>308</v>
      </c>
      <c r="J325" s="38">
        <v>278</v>
      </c>
      <c r="K325" s="38">
        <v>11</v>
      </c>
      <c r="L325" s="38">
        <v>0</v>
      </c>
      <c r="M325" s="38">
        <v>19</v>
      </c>
      <c r="N325" s="38">
        <v>714</v>
      </c>
      <c r="O325" s="38">
        <v>704</v>
      </c>
      <c r="P325" s="38">
        <v>0</v>
      </c>
      <c r="Q325" s="38">
        <v>1</v>
      </c>
      <c r="R325" s="38">
        <v>9</v>
      </c>
    </row>
    <row r="326" spans="1:18" ht="20.100000000000001" customHeight="1">
      <c r="A326" s="39" t="s">
        <v>458</v>
      </c>
      <c r="B326" s="36">
        <v>2024</v>
      </c>
      <c r="C326" s="32" t="s">
        <v>247</v>
      </c>
      <c r="D326" s="38">
        <v>1620</v>
      </c>
      <c r="E326" s="38">
        <v>1608</v>
      </c>
      <c r="F326" s="38">
        <v>5</v>
      </c>
      <c r="G326" s="38">
        <v>0</v>
      </c>
      <c r="H326" s="38">
        <v>7</v>
      </c>
      <c r="I326" s="38">
        <v>679</v>
      </c>
      <c r="J326" s="38">
        <v>668</v>
      </c>
      <c r="K326" s="38">
        <v>4</v>
      </c>
      <c r="L326" s="38">
        <v>0</v>
      </c>
      <c r="M326" s="38">
        <v>7</v>
      </c>
      <c r="N326" s="38">
        <v>941</v>
      </c>
      <c r="O326" s="38">
        <v>940</v>
      </c>
      <c r="P326" s="38">
        <v>1</v>
      </c>
      <c r="Q326" s="38">
        <v>0</v>
      </c>
      <c r="R326" s="38">
        <v>0</v>
      </c>
    </row>
    <row r="327" spans="1:18" ht="20.100000000000001" customHeight="1">
      <c r="A327" s="39" t="s">
        <v>458</v>
      </c>
      <c r="B327" s="36">
        <v>2024</v>
      </c>
      <c r="C327" s="32" t="s">
        <v>253</v>
      </c>
      <c r="D327" s="38">
        <v>1824</v>
      </c>
      <c r="E327" s="38">
        <v>1794</v>
      </c>
      <c r="F327" s="38">
        <v>19</v>
      </c>
      <c r="G327" s="38">
        <v>0</v>
      </c>
      <c r="H327" s="38">
        <v>11</v>
      </c>
      <c r="I327" s="38">
        <v>653</v>
      </c>
      <c r="J327" s="38">
        <v>648</v>
      </c>
      <c r="K327" s="38">
        <v>0</v>
      </c>
      <c r="L327" s="38">
        <v>0</v>
      </c>
      <c r="M327" s="38">
        <v>5</v>
      </c>
      <c r="N327" s="38">
        <v>1171</v>
      </c>
      <c r="O327" s="38">
        <v>1146</v>
      </c>
      <c r="P327" s="38">
        <v>19</v>
      </c>
      <c r="Q327" s="38">
        <v>0</v>
      </c>
      <c r="R327" s="38">
        <v>6</v>
      </c>
    </row>
    <row r="328" spans="1:18" ht="20.100000000000001" customHeight="1">
      <c r="A328" s="39" t="s">
        <v>458</v>
      </c>
      <c r="B328" s="36">
        <v>2024</v>
      </c>
      <c r="C328" s="32" t="s">
        <v>254</v>
      </c>
      <c r="D328" s="38">
        <v>538</v>
      </c>
      <c r="E328" s="38">
        <v>538</v>
      </c>
      <c r="F328" s="38">
        <v>0</v>
      </c>
      <c r="G328" s="38">
        <v>0</v>
      </c>
      <c r="H328" s="38">
        <v>0</v>
      </c>
      <c r="I328" s="38">
        <v>216</v>
      </c>
      <c r="J328" s="38">
        <v>216</v>
      </c>
      <c r="K328" s="38">
        <v>0</v>
      </c>
      <c r="L328" s="38">
        <v>0</v>
      </c>
      <c r="M328" s="38">
        <v>0</v>
      </c>
      <c r="N328" s="38">
        <v>322</v>
      </c>
      <c r="O328" s="38">
        <v>322</v>
      </c>
      <c r="P328" s="38">
        <v>0</v>
      </c>
      <c r="Q328" s="38">
        <v>0</v>
      </c>
      <c r="R328" s="38">
        <v>0</v>
      </c>
    </row>
    <row r="329" spans="1:18" ht="20.100000000000001" customHeight="1">
      <c r="A329" s="39" t="s">
        <v>458</v>
      </c>
      <c r="B329" s="36">
        <v>2024</v>
      </c>
      <c r="C329" s="32" t="s">
        <v>243</v>
      </c>
      <c r="D329" s="38">
        <v>2446</v>
      </c>
      <c r="E329" s="38">
        <v>2445</v>
      </c>
      <c r="F329" s="38">
        <v>1</v>
      </c>
      <c r="G329" s="38">
        <v>0</v>
      </c>
      <c r="H329" s="38">
        <v>0</v>
      </c>
      <c r="I329" s="38">
        <v>793</v>
      </c>
      <c r="J329" s="38">
        <v>792</v>
      </c>
      <c r="K329" s="38">
        <v>1</v>
      </c>
      <c r="L329" s="38">
        <v>0</v>
      </c>
      <c r="M329" s="38">
        <v>0</v>
      </c>
      <c r="N329" s="38">
        <v>1653</v>
      </c>
      <c r="O329" s="38">
        <v>1653</v>
      </c>
      <c r="P329" s="38">
        <v>0</v>
      </c>
      <c r="Q329" s="38">
        <v>0</v>
      </c>
      <c r="R329" s="38">
        <v>0</v>
      </c>
    </row>
    <row r="330" spans="1:18" ht="20.100000000000001" customHeight="1">
      <c r="A330" s="39" t="s">
        <v>458</v>
      </c>
      <c r="B330" s="36">
        <v>2024</v>
      </c>
      <c r="C330" s="32" t="s">
        <v>255</v>
      </c>
      <c r="D330" s="38">
        <v>972</v>
      </c>
      <c r="E330" s="38">
        <v>972</v>
      </c>
      <c r="F330" s="38">
        <v>0</v>
      </c>
      <c r="G330" s="38">
        <v>0</v>
      </c>
      <c r="H330" s="38">
        <v>0</v>
      </c>
      <c r="I330" s="38">
        <v>309</v>
      </c>
      <c r="J330" s="38">
        <v>309</v>
      </c>
      <c r="K330" s="38">
        <v>0</v>
      </c>
      <c r="L330" s="38">
        <v>0</v>
      </c>
      <c r="M330" s="38">
        <v>0</v>
      </c>
      <c r="N330" s="38">
        <v>663</v>
      </c>
      <c r="O330" s="38">
        <v>663</v>
      </c>
      <c r="P330" s="38">
        <v>0</v>
      </c>
      <c r="Q330" s="38">
        <v>0</v>
      </c>
      <c r="R330" s="38">
        <v>0</v>
      </c>
    </row>
    <row r="331" spans="1:18" ht="20.100000000000001" customHeight="1">
      <c r="A331" s="39" t="s">
        <v>458</v>
      </c>
      <c r="B331" s="36">
        <v>2024</v>
      </c>
      <c r="C331" s="32" t="s">
        <v>256</v>
      </c>
      <c r="D331" s="38">
        <v>103</v>
      </c>
      <c r="E331" s="38">
        <v>103</v>
      </c>
      <c r="F331" s="38">
        <v>0</v>
      </c>
      <c r="G331" s="38">
        <v>0</v>
      </c>
      <c r="H331" s="38">
        <v>0</v>
      </c>
      <c r="I331" s="38">
        <v>45</v>
      </c>
      <c r="J331" s="38">
        <v>45</v>
      </c>
      <c r="K331" s="38">
        <v>0</v>
      </c>
      <c r="L331" s="38">
        <v>0</v>
      </c>
      <c r="M331" s="38">
        <v>0</v>
      </c>
      <c r="N331" s="38">
        <v>58</v>
      </c>
      <c r="O331" s="38">
        <v>58</v>
      </c>
      <c r="P331" s="38">
        <v>0</v>
      </c>
      <c r="Q331" s="38">
        <v>0</v>
      </c>
      <c r="R331" s="38">
        <v>0</v>
      </c>
    </row>
    <row r="332" spans="1:18" ht="20.100000000000001" customHeight="1">
      <c r="A332" s="39" t="s">
        <v>458</v>
      </c>
      <c r="B332" s="36">
        <v>2024</v>
      </c>
      <c r="C332" s="32" t="s">
        <v>251</v>
      </c>
      <c r="D332" s="38">
        <v>288</v>
      </c>
      <c r="E332" s="38">
        <v>287</v>
      </c>
      <c r="F332" s="38">
        <v>1</v>
      </c>
      <c r="G332" s="38">
        <v>0</v>
      </c>
      <c r="H332" s="38">
        <v>0</v>
      </c>
      <c r="I332" s="38">
        <v>82</v>
      </c>
      <c r="J332" s="38">
        <v>82</v>
      </c>
      <c r="K332" s="38">
        <v>0</v>
      </c>
      <c r="L332" s="38">
        <v>0</v>
      </c>
      <c r="M332" s="38">
        <v>0</v>
      </c>
      <c r="N332" s="38">
        <v>206</v>
      </c>
      <c r="O332" s="38">
        <v>205</v>
      </c>
      <c r="P332" s="38">
        <v>1</v>
      </c>
      <c r="Q332" s="38">
        <v>0</v>
      </c>
      <c r="R332" s="38">
        <v>0</v>
      </c>
    </row>
    <row r="333" spans="1:18" ht="20.100000000000001" customHeight="1">
      <c r="A333" s="39" t="s">
        <v>458</v>
      </c>
      <c r="B333" s="36">
        <v>2024</v>
      </c>
      <c r="C333" s="32" t="s">
        <v>252</v>
      </c>
      <c r="D333" s="38">
        <v>48</v>
      </c>
      <c r="E333" s="38">
        <v>48</v>
      </c>
      <c r="F333" s="38">
        <v>0</v>
      </c>
      <c r="G333" s="38">
        <v>0</v>
      </c>
      <c r="H333" s="38">
        <v>0</v>
      </c>
      <c r="I333" s="38">
        <v>25</v>
      </c>
      <c r="J333" s="38">
        <v>25</v>
      </c>
      <c r="K333" s="38">
        <v>0</v>
      </c>
      <c r="L333" s="38">
        <v>0</v>
      </c>
      <c r="M333" s="38">
        <v>0</v>
      </c>
      <c r="N333" s="38">
        <v>23</v>
      </c>
      <c r="O333" s="38">
        <v>23</v>
      </c>
      <c r="P333" s="38">
        <v>0</v>
      </c>
      <c r="Q333" s="38">
        <v>0</v>
      </c>
      <c r="R333" s="38">
        <v>0</v>
      </c>
    </row>
    <row r="334" spans="1:18" ht="20.100000000000001" customHeight="1">
      <c r="A334" s="39" t="s">
        <v>458</v>
      </c>
      <c r="B334" s="36">
        <v>2024</v>
      </c>
      <c r="C334" s="40" t="s">
        <v>7</v>
      </c>
      <c r="D334" s="105">
        <v>22851</v>
      </c>
      <c r="E334" s="105">
        <v>21215</v>
      </c>
      <c r="F334" s="105">
        <v>414</v>
      </c>
      <c r="G334" s="105">
        <v>34</v>
      </c>
      <c r="H334" s="105">
        <v>1188</v>
      </c>
      <c r="I334" s="105">
        <v>7444</v>
      </c>
      <c r="J334" s="105">
        <v>6763</v>
      </c>
      <c r="K334" s="105">
        <v>134</v>
      </c>
      <c r="L334" s="105">
        <v>23</v>
      </c>
      <c r="M334" s="105">
        <v>524</v>
      </c>
      <c r="N334" s="105">
        <v>15407</v>
      </c>
      <c r="O334" s="105">
        <v>14452</v>
      </c>
      <c r="P334" s="105">
        <v>280</v>
      </c>
      <c r="Q334" s="105">
        <v>11</v>
      </c>
      <c r="R334" s="105">
        <v>664</v>
      </c>
    </row>
  </sheetData>
  <autoFilter ref="A4:R4"/>
  <mergeCells count="6">
    <mergeCell ref="D3:H3"/>
    <mergeCell ref="I3:M3"/>
    <mergeCell ref="N3:R3"/>
    <mergeCell ref="C3:C4"/>
    <mergeCell ref="A3:A4"/>
    <mergeCell ref="B3:B4"/>
  </mergeCells>
  <phoneticPr fontId="1"/>
  <pageMargins left="0.70866141732283472" right="0.70866141732283472" top="0.74803149606299213" bottom="0.74803149606299213" header="0.31496062992125984" footer="0.31496062992125984"/>
  <pageSetup paperSize="9" scale="81" fitToHeight="0" orientation="landscape" r:id="rId1"/>
  <rowBreaks count="4" manualBreakCount="4">
    <brk id="72" max="16383" man="1"/>
    <brk id="104" max="16383" man="1"/>
    <brk id="141" max="16383" man="1"/>
    <brk id="17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5"/>
  <sheetViews>
    <sheetView zoomScaleNormal="100" workbookViewId="0"/>
  </sheetViews>
  <sheetFormatPr defaultColWidth="9" defaultRowHeight="13.2"/>
  <cols>
    <col min="1" max="1" width="13.6640625" style="1" customWidth="1"/>
    <col min="2" max="2" width="9.6640625" style="1" customWidth="1"/>
    <col min="3" max="3" width="15.6640625" style="1" customWidth="1"/>
    <col min="4" max="4" width="9.109375" style="1" bestFit="1" customWidth="1"/>
    <col min="5" max="5" width="5.21875" style="1" bestFit="1" customWidth="1"/>
    <col min="6" max="6" width="10.6640625" style="1" customWidth="1"/>
    <col min="7" max="16384" width="9" style="1"/>
  </cols>
  <sheetData>
    <row r="1" spans="1:10" ht="20.100000000000001" customHeight="1">
      <c r="A1" s="68" t="str">
        <f>"■"&amp;'00目次'!A9&amp;"　"&amp;'00目次'!B9</f>
        <v>■06　新幹線騒音及び振動調査結果</v>
      </c>
    </row>
    <row r="2" spans="1:10" ht="20.100000000000001" customHeight="1" thickBot="1">
      <c r="A2" s="68"/>
    </row>
    <row r="3" spans="1:10" ht="20.100000000000001" customHeight="1" thickBot="1">
      <c r="A3" s="68"/>
      <c r="D3" s="166"/>
      <c r="E3" s="167"/>
      <c r="F3" s="3" t="s">
        <v>366</v>
      </c>
      <c r="G3" s="8" t="s">
        <v>370</v>
      </c>
    </row>
    <row r="4" spans="1:10" ht="20.100000000000001" customHeight="1">
      <c r="A4" s="68"/>
      <c r="D4" s="140" t="s">
        <v>367</v>
      </c>
      <c r="E4" s="165"/>
      <c r="F4" s="45" t="s">
        <v>368</v>
      </c>
      <c r="G4" s="72">
        <v>70</v>
      </c>
    </row>
    <row r="5" spans="1:10" ht="20.100000000000001" customHeight="1" thickBot="1">
      <c r="A5" s="68"/>
      <c r="D5" s="133"/>
      <c r="E5" s="135"/>
      <c r="F5" s="77" t="s">
        <v>369</v>
      </c>
      <c r="G5" s="71">
        <v>75</v>
      </c>
    </row>
    <row r="6" spans="1:10" ht="20.100000000000001" customHeight="1" thickBot="1"/>
    <row r="7" spans="1:10" ht="20.100000000000001" customHeight="1">
      <c r="A7" s="145" t="s">
        <v>145</v>
      </c>
      <c r="B7" s="147" t="s">
        <v>78</v>
      </c>
      <c r="C7" s="160" t="s">
        <v>38</v>
      </c>
      <c r="D7" s="162" t="s">
        <v>68</v>
      </c>
      <c r="E7" s="168" t="s">
        <v>49</v>
      </c>
      <c r="F7" s="162" t="s">
        <v>63</v>
      </c>
      <c r="G7" s="134" t="s">
        <v>47</v>
      </c>
      <c r="H7" s="134"/>
      <c r="I7" s="134" t="s">
        <v>48</v>
      </c>
      <c r="J7" s="159"/>
    </row>
    <row r="8" spans="1:10" ht="39.9" customHeight="1" thickBot="1">
      <c r="A8" s="149"/>
      <c r="B8" s="164"/>
      <c r="C8" s="161"/>
      <c r="D8" s="164"/>
      <c r="E8" s="135"/>
      <c r="F8" s="163"/>
      <c r="G8" s="46" t="s">
        <v>64</v>
      </c>
      <c r="H8" s="46" t="s">
        <v>65</v>
      </c>
      <c r="I8" s="46" t="s">
        <v>66</v>
      </c>
      <c r="J8" s="47" t="s">
        <v>67</v>
      </c>
    </row>
    <row r="9" spans="1:10" ht="20.100000000000001" customHeight="1">
      <c r="A9" s="4" t="s">
        <v>333</v>
      </c>
      <c r="B9" s="5">
        <v>2004</v>
      </c>
      <c r="C9" s="4" t="s">
        <v>207</v>
      </c>
      <c r="D9" s="45" t="s">
        <v>41</v>
      </c>
      <c r="E9" s="45">
        <v>1</v>
      </c>
      <c r="F9" s="55">
        <v>38118</v>
      </c>
      <c r="G9" s="4">
        <v>76</v>
      </c>
      <c r="H9" s="4">
        <v>74</v>
      </c>
      <c r="I9" s="4">
        <v>66</v>
      </c>
      <c r="J9" s="4">
        <v>59</v>
      </c>
    </row>
    <row r="10" spans="1:10" ht="20.100000000000001" customHeight="1">
      <c r="A10" s="6" t="s">
        <v>333</v>
      </c>
      <c r="B10" s="7">
        <v>2004</v>
      </c>
      <c r="C10" s="6" t="s">
        <v>208</v>
      </c>
      <c r="D10" s="76" t="s">
        <v>41</v>
      </c>
      <c r="E10" s="76">
        <v>1</v>
      </c>
      <c r="F10" s="56">
        <v>38118</v>
      </c>
      <c r="G10" s="6">
        <v>73</v>
      </c>
      <c r="H10" s="6">
        <v>71</v>
      </c>
      <c r="I10" s="6">
        <v>65</v>
      </c>
      <c r="J10" s="6">
        <v>61</v>
      </c>
    </row>
    <row r="11" spans="1:10" ht="20.100000000000001" customHeight="1">
      <c r="A11" s="6" t="s">
        <v>333</v>
      </c>
      <c r="B11" s="7">
        <v>2004</v>
      </c>
      <c r="C11" s="6" t="s">
        <v>147</v>
      </c>
      <c r="D11" s="76" t="s">
        <v>150</v>
      </c>
      <c r="E11" s="76">
        <v>2</v>
      </c>
      <c r="F11" s="56">
        <v>38121</v>
      </c>
      <c r="G11" s="6">
        <v>76</v>
      </c>
      <c r="H11" s="6">
        <v>74</v>
      </c>
      <c r="I11" s="6">
        <v>68</v>
      </c>
      <c r="J11" s="6">
        <v>67</v>
      </c>
    </row>
    <row r="12" spans="1:10" ht="20.100000000000001" customHeight="1">
      <c r="A12" s="6" t="s">
        <v>333</v>
      </c>
      <c r="B12" s="7">
        <v>2004</v>
      </c>
      <c r="C12" s="6" t="s">
        <v>42</v>
      </c>
      <c r="D12" s="76" t="s">
        <v>43</v>
      </c>
      <c r="E12" s="76">
        <v>1</v>
      </c>
      <c r="F12" s="56">
        <v>38121</v>
      </c>
      <c r="G12" s="6">
        <v>72</v>
      </c>
      <c r="H12" s="6">
        <v>70</v>
      </c>
      <c r="I12" s="6">
        <v>66</v>
      </c>
      <c r="J12" s="6">
        <v>64</v>
      </c>
    </row>
    <row r="13" spans="1:10" ht="20.100000000000001" customHeight="1">
      <c r="A13" s="6" t="s">
        <v>333</v>
      </c>
      <c r="B13" s="7">
        <v>2004</v>
      </c>
      <c r="C13" s="6" t="s">
        <v>44</v>
      </c>
      <c r="D13" s="76" t="s">
        <v>41</v>
      </c>
      <c r="E13" s="76">
        <v>2</v>
      </c>
      <c r="F13" s="56">
        <v>38125</v>
      </c>
      <c r="G13" s="6">
        <v>75</v>
      </c>
      <c r="H13" s="6">
        <v>69</v>
      </c>
      <c r="I13" s="6">
        <v>63</v>
      </c>
      <c r="J13" s="6">
        <v>56</v>
      </c>
    </row>
    <row r="14" spans="1:10" ht="20.100000000000001" customHeight="1">
      <c r="A14" s="6" t="s">
        <v>333</v>
      </c>
      <c r="B14" s="7">
        <v>2004</v>
      </c>
      <c r="C14" s="6" t="s">
        <v>286</v>
      </c>
      <c r="D14" s="76" t="s">
        <v>151</v>
      </c>
      <c r="E14" s="76">
        <v>2</v>
      </c>
      <c r="F14" s="56">
        <v>38127</v>
      </c>
      <c r="G14" s="6">
        <v>75</v>
      </c>
      <c r="H14" s="6">
        <v>74</v>
      </c>
      <c r="I14" s="6">
        <v>66</v>
      </c>
      <c r="J14" s="6">
        <v>65</v>
      </c>
    </row>
    <row r="15" spans="1:10" ht="20.100000000000001" customHeight="1">
      <c r="A15" s="6" t="s">
        <v>333</v>
      </c>
      <c r="B15" s="7">
        <v>2004</v>
      </c>
      <c r="C15" s="6" t="s">
        <v>148</v>
      </c>
      <c r="D15" s="76" t="s">
        <v>41</v>
      </c>
      <c r="E15" s="76">
        <v>1</v>
      </c>
      <c r="F15" s="56">
        <v>38148</v>
      </c>
      <c r="G15" s="6">
        <v>74</v>
      </c>
      <c r="H15" s="6">
        <v>68</v>
      </c>
      <c r="I15" s="6">
        <v>55</v>
      </c>
      <c r="J15" s="6">
        <v>56</v>
      </c>
    </row>
    <row r="16" spans="1:10" ht="20.100000000000001" customHeight="1">
      <c r="A16" s="6" t="s">
        <v>333</v>
      </c>
      <c r="B16" s="7">
        <v>2004</v>
      </c>
      <c r="C16" s="6" t="s">
        <v>209</v>
      </c>
      <c r="D16" s="76" t="s">
        <v>41</v>
      </c>
      <c r="E16" s="76">
        <v>1</v>
      </c>
      <c r="F16" s="56">
        <v>38132</v>
      </c>
      <c r="G16" s="6">
        <v>75</v>
      </c>
      <c r="H16" s="6">
        <v>70</v>
      </c>
      <c r="I16" s="6">
        <v>58</v>
      </c>
      <c r="J16" s="6">
        <v>58</v>
      </c>
    </row>
    <row r="17" spans="1:10" ht="20.100000000000001" customHeight="1">
      <c r="A17" s="6" t="s">
        <v>333</v>
      </c>
      <c r="B17" s="7">
        <v>2004</v>
      </c>
      <c r="C17" s="6" t="s">
        <v>149</v>
      </c>
      <c r="D17" s="76" t="s">
        <v>43</v>
      </c>
      <c r="E17" s="76">
        <v>2</v>
      </c>
      <c r="F17" s="56">
        <v>38132</v>
      </c>
      <c r="G17" s="6">
        <v>75</v>
      </c>
      <c r="H17" s="6">
        <v>72</v>
      </c>
      <c r="I17" s="6">
        <v>64</v>
      </c>
      <c r="J17" s="6">
        <v>61</v>
      </c>
    </row>
    <row r="18" spans="1:10" ht="20.100000000000001" customHeight="1">
      <c r="A18" s="6" t="s">
        <v>306</v>
      </c>
      <c r="B18" s="7">
        <v>2005</v>
      </c>
      <c r="C18" s="6" t="s">
        <v>207</v>
      </c>
      <c r="D18" s="76" t="s">
        <v>41</v>
      </c>
      <c r="E18" s="76">
        <v>1</v>
      </c>
      <c r="F18" s="56">
        <v>38482</v>
      </c>
      <c r="G18" s="6">
        <v>76</v>
      </c>
      <c r="H18" s="6">
        <v>74</v>
      </c>
      <c r="I18" s="6">
        <v>66</v>
      </c>
      <c r="J18" s="6">
        <v>58</v>
      </c>
    </row>
    <row r="19" spans="1:10" ht="20.100000000000001" customHeight="1">
      <c r="A19" s="6" t="s">
        <v>306</v>
      </c>
      <c r="B19" s="7">
        <v>2005</v>
      </c>
      <c r="C19" s="6" t="s">
        <v>208</v>
      </c>
      <c r="D19" s="76" t="s">
        <v>41</v>
      </c>
      <c r="E19" s="76">
        <v>1</v>
      </c>
      <c r="F19" s="56">
        <v>38482</v>
      </c>
      <c r="G19" s="6">
        <v>75</v>
      </c>
      <c r="H19" s="6">
        <v>72</v>
      </c>
      <c r="I19" s="6">
        <v>53</v>
      </c>
      <c r="J19" s="6">
        <v>49</v>
      </c>
    </row>
    <row r="20" spans="1:10" ht="20.100000000000001" customHeight="1">
      <c r="A20" s="6" t="s">
        <v>306</v>
      </c>
      <c r="B20" s="7">
        <v>2005</v>
      </c>
      <c r="C20" s="6" t="s">
        <v>147</v>
      </c>
      <c r="D20" s="76" t="s">
        <v>150</v>
      </c>
      <c r="E20" s="76">
        <v>2</v>
      </c>
      <c r="F20" s="56">
        <v>38503</v>
      </c>
      <c r="G20" s="6">
        <v>75</v>
      </c>
      <c r="H20" s="6">
        <v>74</v>
      </c>
      <c r="I20" s="6">
        <v>68</v>
      </c>
      <c r="J20" s="6">
        <v>68</v>
      </c>
    </row>
    <row r="21" spans="1:10" ht="20.100000000000001" customHeight="1">
      <c r="A21" s="6" t="s">
        <v>306</v>
      </c>
      <c r="B21" s="7">
        <v>2005</v>
      </c>
      <c r="C21" s="6" t="s">
        <v>42</v>
      </c>
      <c r="D21" s="76" t="s">
        <v>43</v>
      </c>
      <c r="E21" s="76">
        <v>1</v>
      </c>
      <c r="F21" s="56">
        <v>38503</v>
      </c>
      <c r="G21" s="6">
        <v>75</v>
      </c>
      <c r="H21" s="6">
        <v>72</v>
      </c>
      <c r="I21" s="6">
        <v>62</v>
      </c>
      <c r="J21" s="6">
        <v>59</v>
      </c>
    </row>
    <row r="22" spans="1:10" ht="20.100000000000001" customHeight="1">
      <c r="A22" s="6" t="s">
        <v>306</v>
      </c>
      <c r="B22" s="7">
        <v>2005</v>
      </c>
      <c r="C22" s="6" t="s">
        <v>44</v>
      </c>
      <c r="D22" s="76" t="s">
        <v>41</v>
      </c>
      <c r="E22" s="76">
        <v>2</v>
      </c>
      <c r="F22" s="56">
        <v>38489</v>
      </c>
      <c r="G22" s="6">
        <v>74</v>
      </c>
      <c r="H22" s="6">
        <v>70</v>
      </c>
      <c r="I22" s="6">
        <v>63</v>
      </c>
      <c r="J22" s="6">
        <v>59</v>
      </c>
    </row>
    <row r="23" spans="1:10" ht="20.100000000000001" customHeight="1">
      <c r="A23" s="6" t="s">
        <v>306</v>
      </c>
      <c r="B23" s="7">
        <v>2005</v>
      </c>
      <c r="C23" s="6" t="s">
        <v>286</v>
      </c>
      <c r="D23" s="76" t="s">
        <v>151</v>
      </c>
      <c r="E23" s="76">
        <v>2</v>
      </c>
      <c r="F23" s="56">
        <v>38491</v>
      </c>
      <c r="G23" s="6">
        <v>75</v>
      </c>
      <c r="H23" s="6">
        <v>74</v>
      </c>
      <c r="I23" s="6">
        <v>67</v>
      </c>
      <c r="J23" s="6">
        <v>61</v>
      </c>
    </row>
    <row r="24" spans="1:10" ht="20.100000000000001" customHeight="1">
      <c r="A24" s="6" t="s">
        <v>306</v>
      </c>
      <c r="B24" s="7">
        <v>2005</v>
      </c>
      <c r="C24" s="6" t="s">
        <v>148</v>
      </c>
      <c r="D24" s="76" t="s">
        <v>41</v>
      </c>
      <c r="E24" s="76">
        <v>1</v>
      </c>
      <c r="F24" s="56">
        <v>38491</v>
      </c>
      <c r="G24" s="6">
        <v>75</v>
      </c>
      <c r="H24" s="6">
        <v>70</v>
      </c>
      <c r="I24" s="6">
        <v>58</v>
      </c>
      <c r="J24" s="6">
        <v>59</v>
      </c>
    </row>
    <row r="25" spans="1:10" ht="20.100000000000001" customHeight="1">
      <c r="A25" s="6" t="s">
        <v>306</v>
      </c>
      <c r="B25" s="7">
        <v>2005</v>
      </c>
      <c r="C25" s="6" t="s">
        <v>209</v>
      </c>
      <c r="D25" s="76" t="s">
        <v>41</v>
      </c>
      <c r="E25" s="76">
        <v>1</v>
      </c>
      <c r="F25" s="56">
        <v>38496</v>
      </c>
      <c r="G25" s="6">
        <v>75</v>
      </c>
      <c r="H25" s="6">
        <v>71</v>
      </c>
      <c r="I25" s="6">
        <v>59</v>
      </c>
      <c r="J25" s="6">
        <v>58</v>
      </c>
    </row>
    <row r="26" spans="1:10" ht="20.100000000000001" customHeight="1">
      <c r="A26" s="6" t="s">
        <v>306</v>
      </c>
      <c r="B26" s="7">
        <v>2005</v>
      </c>
      <c r="C26" s="6" t="s">
        <v>152</v>
      </c>
      <c r="D26" s="76" t="s">
        <v>43</v>
      </c>
      <c r="E26" s="76">
        <v>2</v>
      </c>
      <c r="F26" s="56">
        <v>38496</v>
      </c>
      <c r="G26" s="6">
        <v>78</v>
      </c>
      <c r="H26" s="6">
        <v>75</v>
      </c>
      <c r="I26" s="6">
        <v>65</v>
      </c>
      <c r="J26" s="6">
        <v>60</v>
      </c>
    </row>
    <row r="27" spans="1:10" ht="20.100000000000001" customHeight="1">
      <c r="A27" s="6" t="s">
        <v>334</v>
      </c>
      <c r="B27" s="7">
        <v>2006</v>
      </c>
      <c r="C27" s="6" t="s">
        <v>207</v>
      </c>
      <c r="D27" s="76" t="s">
        <v>41</v>
      </c>
      <c r="E27" s="76">
        <v>1</v>
      </c>
      <c r="F27" s="56">
        <v>38848</v>
      </c>
      <c r="G27" s="6">
        <v>76</v>
      </c>
      <c r="H27" s="6">
        <v>66</v>
      </c>
      <c r="I27" s="6">
        <v>65</v>
      </c>
      <c r="J27" s="6">
        <v>58</v>
      </c>
    </row>
    <row r="28" spans="1:10" ht="20.100000000000001" customHeight="1">
      <c r="A28" s="6" t="s">
        <v>334</v>
      </c>
      <c r="B28" s="7">
        <v>2006</v>
      </c>
      <c r="C28" s="6" t="s">
        <v>208</v>
      </c>
      <c r="D28" s="76" t="s">
        <v>41</v>
      </c>
      <c r="E28" s="76">
        <v>1</v>
      </c>
      <c r="F28" s="56">
        <v>38848</v>
      </c>
      <c r="G28" s="6">
        <v>73</v>
      </c>
      <c r="H28" s="6">
        <v>71</v>
      </c>
      <c r="I28" s="6">
        <v>71</v>
      </c>
      <c r="J28" s="6">
        <v>59</v>
      </c>
    </row>
    <row r="29" spans="1:10" ht="20.100000000000001" customHeight="1">
      <c r="A29" s="6" t="s">
        <v>334</v>
      </c>
      <c r="B29" s="7">
        <v>2006</v>
      </c>
      <c r="C29" s="6" t="s">
        <v>147</v>
      </c>
      <c r="D29" s="76" t="s">
        <v>150</v>
      </c>
      <c r="E29" s="76">
        <v>2</v>
      </c>
      <c r="F29" s="56">
        <v>38853</v>
      </c>
      <c r="G29" s="6">
        <v>74</v>
      </c>
      <c r="H29" s="6">
        <v>74</v>
      </c>
      <c r="I29" s="6">
        <v>71</v>
      </c>
      <c r="J29" s="6">
        <v>69</v>
      </c>
    </row>
    <row r="30" spans="1:10" ht="20.100000000000001" customHeight="1">
      <c r="A30" s="6" t="s">
        <v>334</v>
      </c>
      <c r="B30" s="7">
        <v>2006</v>
      </c>
      <c r="C30" s="6" t="s">
        <v>42</v>
      </c>
      <c r="D30" s="76" t="s">
        <v>43</v>
      </c>
      <c r="E30" s="76">
        <v>1</v>
      </c>
      <c r="F30" s="56">
        <v>38853</v>
      </c>
      <c r="G30" s="6">
        <v>74</v>
      </c>
      <c r="H30" s="6">
        <v>72</v>
      </c>
      <c r="I30" s="6">
        <v>64</v>
      </c>
      <c r="J30" s="6">
        <v>58</v>
      </c>
    </row>
    <row r="31" spans="1:10" ht="20.100000000000001" customHeight="1">
      <c r="A31" s="6" t="s">
        <v>334</v>
      </c>
      <c r="B31" s="7">
        <v>2006</v>
      </c>
      <c r="C31" s="6" t="s">
        <v>44</v>
      </c>
      <c r="D31" s="76" t="s">
        <v>41</v>
      </c>
      <c r="E31" s="76">
        <v>2</v>
      </c>
      <c r="F31" s="56">
        <v>38855</v>
      </c>
      <c r="G31" s="6">
        <v>76</v>
      </c>
      <c r="H31" s="6">
        <v>72</v>
      </c>
      <c r="I31" s="6">
        <v>66</v>
      </c>
      <c r="J31" s="6">
        <v>58</v>
      </c>
    </row>
    <row r="32" spans="1:10" ht="20.100000000000001" customHeight="1">
      <c r="A32" s="6" t="s">
        <v>334</v>
      </c>
      <c r="B32" s="7">
        <v>2006</v>
      </c>
      <c r="C32" s="6" t="s">
        <v>286</v>
      </c>
      <c r="D32" s="76" t="s">
        <v>151</v>
      </c>
      <c r="E32" s="76">
        <v>2</v>
      </c>
      <c r="F32" s="56">
        <v>38855</v>
      </c>
      <c r="G32" s="6">
        <v>76</v>
      </c>
      <c r="H32" s="6">
        <v>75</v>
      </c>
      <c r="I32" s="6">
        <v>67</v>
      </c>
      <c r="J32" s="6">
        <v>64</v>
      </c>
    </row>
    <row r="33" spans="1:10" ht="20.100000000000001" customHeight="1">
      <c r="A33" s="6" t="s">
        <v>334</v>
      </c>
      <c r="B33" s="7">
        <v>2006</v>
      </c>
      <c r="C33" s="6" t="s">
        <v>148</v>
      </c>
      <c r="D33" s="76" t="s">
        <v>41</v>
      </c>
      <c r="E33" s="76">
        <v>1</v>
      </c>
      <c r="F33" s="56">
        <v>38860</v>
      </c>
      <c r="G33" s="6">
        <v>73</v>
      </c>
      <c r="H33" s="6">
        <v>68</v>
      </c>
      <c r="I33" s="6">
        <v>57</v>
      </c>
      <c r="J33" s="6">
        <v>56</v>
      </c>
    </row>
    <row r="34" spans="1:10" ht="20.100000000000001" customHeight="1">
      <c r="A34" s="6" t="s">
        <v>334</v>
      </c>
      <c r="B34" s="7">
        <v>2006</v>
      </c>
      <c r="C34" s="6" t="s">
        <v>209</v>
      </c>
      <c r="D34" s="76" t="s">
        <v>41</v>
      </c>
      <c r="E34" s="76">
        <v>1</v>
      </c>
      <c r="F34" s="56">
        <v>38860</v>
      </c>
      <c r="G34" s="6">
        <v>75</v>
      </c>
      <c r="H34" s="6">
        <v>71</v>
      </c>
      <c r="I34" s="6">
        <v>54</v>
      </c>
      <c r="J34" s="6">
        <v>54</v>
      </c>
    </row>
    <row r="35" spans="1:10" ht="20.100000000000001" customHeight="1">
      <c r="A35" s="6" t="s">
        <v>334</v>
      </c>
      <c r="B35" s="7">
        <v>2006</v>
      </c>
      <c r="C35" s="6" t="s">
        <v>149</v>
      </c>
      <c r="D35" s="76" t="s">
        <v>43</v>
      </c>
      <c r="E35" s="76">
        <v>2</v>
      </c>
      <c r="F35" s="56">
        <v>38862</v>
      </c>
      <c r="G35" s="6">
        <v>75</v>
      </c>
      <c r="H35" s="6">
        <v>73</v>
      </c>
      <c r="I35" s="6">
        <v>64</v>
      </c>
      <c r="J35" s="6">
        <v>62</v>
      </c>
    </row>
    <row r="36" spans="1:10" ht="20.100000000000001" customHeight="1">
      <c r="A36" s="39" t="s">
        <v>335</v>
      </c>
      <c r="B36" s="36">
        <v>2007</v>
      </c>
      <c r="C36" s="6" t="s">
        <v>207</v>
      </c>
      <c r="D36" s="76" t="s">
        <v>41</v>
      </c>
      <c r="E36" s="76">
        <v>1</v>
      </c>
      <c r="F36" s="56">
        <v>39211</v>
      </c>
      <c r="G36" s="6">
        <v>72</v>
      </c>
      <c r="H36" s="6">
        <v>69</v>
      </c>
      <c r="I36" s="6">
        <v>59</v>
      </c>
      <c r="J36" s="6">
        <v>53</v>
      </c>
    </row>
    <row r="37" spans="1:10" ht="20.100000000000001" customHeight="1">
      <c r="A37" s="6" t="s">
        <v>335</v>
      </c>
      <c r="B37" s="7">
        <v>2007</v>
      </c>
      <c r="C37" s="6" t="s">
        <v>208</v>
      </c>
      <c r="D37" s="76" t="s">
        <v>41</v>
      </c>
      <c r="E37" s="76">
        <v>1</v>
      </c>
      <c r="F37" s="56">
        <v>39211</v>
      </c>
      <c r="G37" s="6">
        <v>69</v>
      </c>
      <c r="H37" s="6">
        <v>66</v>
      </c>
      <c r="I37" s="6">
        <v>57</v>
      </c>
      <c r="J37" s="6">
        <v>58</v>
      </c>
    </row>
    <row r="38" spans="1:10" ht="20.100000000000001" customHeight="1">
      <c r="A38" s="6" t="s">
        <v>335</v>
      </c>
      <c r="B38" s="7">
        <v>2007</v>
      </c>
      <c r="C38" s="6" t="s">
        <v>147</v>
      </c>
      <c r="D38" s="76" t="s">
        <v>150</v>
      </c>
      <c r="E38" s="76">
        <v>2</v>
      </c>
      <c r="F38" s="56">
        <v>39217</v>
      </c>
      <c r="G38" s="6">
        <v>72</v>
      </c>
      <c r="H38" s="6">
        <v>71</v>
      </c>
      <c r="I38" s="6">
        <v>67</v>
      </c>
      <c r="J38" s="6">
        <v>67</v>
      </c>
    </row>
    <row r="39" spans="1:10" ht="20.100000000000001" customHeight="1">
      <c r="A39" s="6" t="s">
        <v>335</v>
      </c>
      <c r="B39" s="7">
        <v>2007</v>
      </c>
      <c r="C39" s="6" t="s">
        <v>42</v>
      </c>
      <c r="D39" s="76" t="s">
        <v>43</v>
      </c>
      <c r="E39" s="76">
        <v>1</v>
      </c>
      <c r="F39" s="56">
        <v>39217</v>
      </c>
      <c r="G39" s="6">
        <v>71</v>
      </c>
      <c r="H39" s="6">
        <v>71</v>
      </c>
      <c r="I39" s="6">
        <v>60</v>
      </c>
      <c r="J39" s="6">
        <v>57</v>
      </c>
    </row>
    <row r="40" spans="1:10" ht="20.100000000000001" customHeight="1">
      <c r="A40" s="6" t="s">
        <v>335</v>
      </c>
      <c r="B40" s="7">
        <v>2007</v>
      </c>
      <c r="C40" s="6" t="s">
        <v>44</v>
      </c>
      <c r="D40" s="76" t="s">
        <v>41</v>
      </c>
      <c r="E40" s="76">
        <v>2</v>
      </c>
      <c r="F40" s="56">
        <v>39219</v>
      </c>
      <c r="G40" s="6">
        <v>71</v>
      </c>
      <c r="H40" s="6">
        <v>68</v>
      </c>
      <c r="I40" s="6">
        <v>62</v>
      </c>
      <c r="J40" s="6">
        <v>55</v>
      </c>
    </row>
    <row r="41" spans="1:10" ht="20.100000000000001" customHeight="1">
      <c r="A41" s="6" t="s">
        <v>335</v>
      </c>
      <c r="B41" s="7">
        <v>2007</v>
      </c>
      <c r="C41" s="6" t="s">
        <v>286</v>
      </c>
      <c r="D41" s="76" t="s">
        <v>151</v>
      </c>
      <c r="E41" s="76">
        <v>2</v>
      </c>
      <c r="F41" s="56">
        <v>39219</v>
      </c>
      <c r="G41" s="6">
        <v>74</v>
      </c>
      <c r="H41" s="6">
        <v>73</v>
      </c>
      <c r="I41" s="6">
        <v>65</v>
      </c>
      <c r="J41" s="6">
        <v>63</v>
      </c>
    </row>
    <row r="42" spans="1:10" ht="20.100000000000001" customHeight="1">
      <c r="A42" s="6" t="s">
        <v>335</v>
      </c>
      <c r="B42" s="7">
        <v>2007</v>
      </c>
      <c r="C42" s="6" t="s">
        <v>148</v>
      </c>
      <c r="D42" s="76" t="s">
        <v>41</v>
      </c>
      <c r="E42" s="76">
        <v>1</v>
      </c>
      <c r="F42" s="56">
        <v>39224</v>
      </c>
      <c r="G42" s="6">
        <v>73</v>
      </c>
      <c r="H42" s="6">
        <v>68</v>
      </c>
      <c r="I42" s="6">
        <v>60</v>
      </c>
      <c r="J42" s="6">
        <v>55</v>
      </c>
    </row>
    <row r="43" spans="1:10" ht="20.100000000000001" customHeight="1">
      <c r="A43" s="6" t="s">
        <v>335</v>
      </c>
      <c r="B43" s="7">
        <v>2007</v>
      </c>
      <c r="C43" s="6" t="s">
        <v>209</v>
      </c>
      <c r="D43" s="76" t="s">
        <v>41</v>
      </c>
      <c r="E43" s="76">
        <v>1</v>
      </c>
      <c r="F43" s="56">
        <v>39224</v>
      </c>
      <c r="G43" s="6">
        <v>75</v>
      </c>
      <c r="H43" s="6">
        <v>69</v>
      </c>
      <c r="I43" s="6">
        <v>54</v>
      </c>
      <c r="J43" s="6">
        <v>54</v>
      </c>
    </row>
    <row r="44" spans="1:10" ht="20.100000000000001" customHeight="1">
      <c r="A44" s="6" t="s">
        <v>335</v>
      </c>
      <c r="B44" s="7">
        <v>2007</v>
      </c>
      <c r="C44" s="6" t="s">
        <v>149</v>
      </c>
      <c r="D44" s="76" t="s">
        <v>43</v>
      </c>
      <c r="E44" s="76">
        <v>2</v>
      </c>
      <c r="F44" s="56">
        <v>39226</v>
      </c>
      <c r="G44" s="6">
        <v>75</v>
      </c>
      <c r="H44" s="6">
        <v>73</v>
      </c>
      <c r="I44" s="6">
        <v>59</v>
      </c>
      <c r="J44" s="6">
        <v>56</v>
      </c>
    </row>
    <row r="45" spans="1:10" ht="20.100000000000001" customHeight="1">
      <c r="A45" s="39" t="s">
        <v>336</v>
      </c>
      <c r="B45" s="36">
        <v>2008</v>
      </c>
      <c r="C45" s="6" t="s">
        <v>207</v>
      </c>
      <c r="D45" s="76" t="s">
        <v>41</v>
      </c>
      <c r="E45" s="76">
        <v>1</v>
      </c>
      <c r="F45" s="56">
        <v>39577</v>
      </c>
      <c r="G45" s="6">
        <v>76</v>
      </c>
      <c r="H45" s="6">
        <v>73</v>
      </c>
      <c r="I45" s="6">
        <v>65</v>
      </c>
      <c r="J45" s="6">
        <v>59</v>
      </c>
    </row>
    <row r="46" spans="1:10" ht="20.100000000000001" customHeight="1">
      <c r="A46" s="6" t="s">
        <v>336</v>
      </c>
      <c r="B46" s="7">
        <v>2008</v>
      </c>
      <c r="C46" s="6" t="s">
        <v>208</v>
      </c>
      <c r="D46" s="76" t="s">
        <v>41</v>
      </c>
      <c r="E46" s="76">
        <v>1</v>
      </c>
      <c r="F46" s="56">
        <v>39577</v>
      </c>
      <c r="G46" s="6">
        <v>74</v>
      </c>
      <c r="H46" s="6">
        <v>70</v>
      </c>
      <c r="I46" s="6">
        <v>62</v>
      </c>
      <c r="J46" s="6">
        <v>61</v>
      </c>
    </row>
    <row r="47" spans="1:10" ht="20.100000000000001" customHeight="1">
      <c r="A47" s="6" t="s">
        <v>336</v>
      </c>
      <c r="B47" s="7">
        <v>2008</v>
      </c>
      <c r="C47" s="6" t="s">
        <v>147</v>
      </c>
      <c r="D47" s="76" t="s">
        <v>150</v>
      </c>
      <c r="E47" s="76">
        <v>2</v>
      </c>
      <c r="F47" s="56">
        <v>39581</v>
      </c>
      <c r="G47" s="6">
        <v>72</v>
      </c>
      <c r="H47" s="6">
        <v>71</v>
      </c>
      <c r="I47" s="6">
        <v>64</v>
      </c>
      <c r="J47" s="6">
        <v>58</v>
      </c>
    </row>
    <row r="48" spans="1:10" ht="20.100000000000001" customHeight="1">
      <c r="A48" s="6" t="s">
        <v>336</v>
      </c>
      <c r="B48" s="7">
        <v>2008</v>
      </c>
      <c r="C48" s="6" t="s">
        <v>42</v>
      </c>
      <c r="D48" s="76" t="s">
        <v>43</v>
      </c>
      <c r="E48" s="76">
        <v>1</v>
      </c>
      <c r="F48" s="56">
        <v>39581</v>
      </c>
      <c r="G48" s="6">
        <v>73</v>
      </c>
      <c r="H48" s="6">
        <v>74</v>
      </c>
      <c r="I48" s="6">
        <v>73</v>
      </c>
      <c r="J48" s="6">
        <v>69</v>
      </c>
    </row>
    <row r="49" spans="1:10" ht="20.100000000000001" customHeight="1">
      <c r="A49" s="6" t="s">
        <v>336</v>
      </c>
      <c r="B49" s="7">
        <v>2008</v>
      </c>
      <c r="C49" s="6" t="s">
        <v>44</v>
      </c>
      <c r="D49" s="76" t="s">
        <v>41</v>
      </c>
      <c r="E49" s="76">
        <v>2</v>
      </c>
      <c r="F49" s="56">
        <v>39582</v>
      </c>
      <c r="G49" s="6">
        <v>73</v>
      </c>
      <c r="H49" s="6">
        <v>70</v>
      </c>
      <c r="I49" s="6">
        <v>67</v>
      </c>
      <c r="J49" s="6">
        <v>59</v>
      </c>
    </row>
    <row r="50" spans="1:10" ht="20.100000000000001" customHeight="1">
      <c r="A50" s="6" t="s">
        <v>336</v>
      </c>
      <c r="B50" s="7">
        <v>2008</v>
      </c>
      <c r="C50" s="6" t="s">
        <v>148</v>
      </c>
      <c r="D50" s="76" t="s">
        <v>41</v>
      </c>
      <c r="E50" s="76">
        <v>1</v>
      </c>
      <c r="F50" s="56">
        <v>39582</v>
      </c>
      <c r="G50" s="6">
        <v>73</v>
      </c>
      <c r="H50" s="6">
        <v>70</v>
      </c>
      <c r="I50" s="6">
        <v>61</v>
      </c>
      <c r="J50" s="6">
        <v>60</v>
      </c>
    </row>
    <row r="51" spans="1:10" ht="20.100000000000001" customHeight="1">
      <c r="A51" s="6" t="s">
        <v>336</v>
      </c>
      <c r="B51" s="7">
        <v>2008</v>
      </c>
      <c r="C51" s="6" t="s">
        <v>209</v>
      </c>
      <c r="D51" s="76" t="s">
        <v>41</v>
      </c>
      <c r="E51" s="76">
        <v>1</v>
      </c>
      <c r="F51" s="56">
        <v>39589</v>
      </c>
      <c r="G51" s="6">
        <v>77</v>
      </c>
      <c r="H51" s="6">
        <v>71</v>
      </c>
      <c r="I51" s="6">
        <v>66</v>
      </c>
      <c r="J51" s="6">
        <v>63</v>
      </c>
    </row>
    <row r="52" spans="1:10" ht="20.100000000000001" customHeight="1">
      <c r="A52" s="6" t="s">
        <v>336</v>
      </c>
      <c r="B52" s="7">
        <v>2008</v>
      </c>
      <c r="C52" s="6" t="s">
        <v>156</v>
      </c>
      <c r="D52" s="76" t="s">
        <v>43</v>
      </c>
      <c r="E52" s="76">
        <v>2</v>
      </c>
      <c r="F52" s="56">
        <v>39589</v>
      </c>
      <c r="G52" s="6">
        <v>74</v>
      </c>
      <c r="H52" s="6">
        <v>73</v>
      </c>
      <c r="I52" s="6">
        <v>64</v>
      </c>
      <c r="J52" s="6">
        <v>63</v>
      </c>
    </row>
    <row r="53" spans="1:10" ht="20.100000000000001" customHeight="1">
      <c r="A53" s="39" t="s">
        <v>337</v>
      </c>
      <c r="B53" s="36">
        <v>2009</v>
      </c>
      <c r="C53" s="6" t="s">
        <v>207</v>
      </c>
      <c r="D53" s="76" t="s">
        <v>41</v>
      </c>
      <c r="E53" s="76">
        <v>1</v>
      </c>
      <c r="F53" s="56">
        <v>39944</v>
      </c>
      <c r="G53" s="6">
        <v>73</v>
      </c>
      <c r="H53" s="6">
        <v>72</v>
      </c>
      <c r="I53" s="6">
        <v>66</v>
      </c>
      <c r="J53" s="6">
        <v>59</v>
      </c>
    </row>
    <row r="54" spans="1:10" ht="20.100000000000001" customHeight="1">
      <c r="A54" s="6" t="s">
        <v>337</v>
      </c>
      <c r="B54" s="7">
        <v>2009</v>
      </c>
      <c r="C54" s="6" t="s">
        <v>208</v>
      </c>
      <c r="D54" s="76" t="s">
        <v>41</v>
      </c>
      <c r="E54" s="76">
        <v>1</v>
      </c>
      <c r="F54" s="56">
        <v>40000</v>
      </c>
      <c r="G54" s="6">
        <v>74</v>
      </c>
      <c r="H54" s="6">
        <v>71</v>
      </c>
      <c r="I54" s="6">
        <v>63</v>
      </c>
      <c r="J54" s="6">
        <v>59</v>
      </c>
    </row>
    <row r="55" spans="1:10" ht="20.100000000000001" customHeight="1">
      <c r="A55" s="6" t="s">
        <v>337</v>
      </c>
      <c r="B55" s="7">
        <v>2009</v>
      </c>
      <c r="C55" s="6" t="s">
        <v>147</v>
      </c>
      <c r="D55" s="76" t="s">
        <v>150</v>
      </c>
      <c r="E55" s="76">
        <v>2</v>
      </c>
      <c r="F55" s="56">
        <v>39944</v>
      </c>
      <c r="G55" s="6">
        <v>75</v>
      </c>
      <c r="H55" s="6">
        <v>74</v>
      </c>
      <c r="I55" s="6">
        <v>65</v>
      </c>
      <c r="J55" s="6">
        <v>67</v>
      </c>
    </row>
    <row r="56" spans="1:10" ht="20.100000000000001" customHeight="1">
      <c r="A56" s="6" t="s">
        <v>337</v>
      </c>
      <c r="B56" s="7">
        <v>2009</v>
      </c>
      <c r="C56" s="6" t="s">
        <v>42</v>
      </c>
      <c r="D56" s="76" t="s">
        <v>43</v>
      </c>
      <c r="E56" s="76">
        <v>1</v>
      </c>
      <c r="F56" s="56">
        <v>40030</v>
      </c>
      <c r="G56" s="6">
        <v>73</v>
      </c>
      <c r="H56" s="6">
        <v>71</v>
      </c>
      <c r="I56" s="6">
        <v>61</v>
      </c>
      <c r="J56" s="6">
        <v>54</v>
      </c>
    </row>
    <row r="57" spans="1:10" ht="20.100000000000001" customHeight="1">
      <c r="A57" s="6" t="s">
        <v>337</v>
      </c>
      <c r="B57" s="7">
        <v>2009</v>
      </c>
      <c r="C57" s="6" t="s">
        <v>44</v>
      </c>
      <c r="D57" s="76" t="s">
        <v>41</v>
      </c>
      <c r="E57" s="76">
        <v>2</v>
      </c>
      <c r="F57" s="56">
        <v>39945</v>
      </c>
      <c r="G57" s="6">
        <v>73</v>
      </c>
      <c r="H57" s="6">
        <v>69</v>
      </c>
      <c r="I57" s="6">
        <v>64</v>
      </c>
      <c r="J57" s="6">
        <v>56</v>
      </c>
    </row>
    <row r="58" spans="1:10" ht="20.100000000000001" customHeight="1">
      <c r="A58" s="6" t="s">
        <v>337</v>
      </c>
      <c r="B58" s="7">
        <v>2009</v>
      </c>
      <c r="C58" s="6" t="s">
        <v>148</v>
      </c>
      <c r="D58" s="76" t="s">
        <v>41</v>
      </c>
      <c r="E58" s="76">
        <v>1</v>
      </c>
      <c r="F58" s="56">
        <v>39945</v>
      </c>
      <c r="G58" s="6">
        <v>76</v>
      </c>
      <c r="H58" s="6">
        <v>71</v>
      </c>
      <c r="I58" s="6">
        <v>55</v>
      </c>
      <c r="J58" s="6">
        <v>58</v>
      </c>
    </row>
    <row r="59" spans="1:10" ht="20.100000000000001" customHeight="1">
      <c r="A59" s="6" t="s">
        <v>337</v>
      </c>
      <c r="B59" s="7">
        <v>2009</v>
      </c>
      <c r="C59" s="6" t="s">
        <v>209</v>
      </c>
      <c r="D59" s="76" t="s">
        <v>41</v>
      </c>
      <c r="E59" s="76">
        <v>1</v>
      </c>
      <c r="F59" s="56">
        <v>39951</v>
      </c>
      <c r="G59" s="6">
        <v>78</v>
      </c>
      <c r="H59" s="6">
        <v>72</v>
      </c>
      <c r="I59" s="6">
        <v>65</v>
      </c>
      <c r="J59" s="6">
        <v>65</v>
      </c>
    </row>
    <row r="60" spans="1:10" ht="20.100000000000001" customHeight="1">
      <c r="A60" s="6" t="s">
        <v>337</v>
      </c>
      <c r="B60" s="7">
        <v>2009</v>
      </c>
      <c r="C60" s="6" t="s">
        <v>149</v>
      </c>
      <c r="D60" s="76" t="s">
        <v>43</v>
      </c>
      <c r="E60" s="76">
        <v>2</v>
      </c>
      <c r="F60" s="56">
        <v>39958</v>
      </c>
      <c r="G60" s="6">
        <v>78</v>
      </c>
      <c r="H60" s="6">
        <v>75</v>
      </c>
      <c r="I60" s="6">
        <v>64</v>
      </c>
      <c r="J60" s="6">
        <v>61</v>
      </c>
    </row>
    <row r="61" spans="1:10" ht="20.100000000000001" customHeight="1">
      <c r="A61" s="39" t="s">
        <v>338</v>
      </c>
      <c r="B61" s="36">
        <v>2010</v>
      </c>
      <c r="C61" s="6" t="s">
        <v>207</v>
      </c>
      <c r="D61" s="76" t="s">
        <v>41</v>
      </c>
      <c r="E61" s="76">
        <v>1</v>
      </c>
      <c r="F61" s="56">
        <v>40319</v>
      </c>
      <c r="G61" s="6">
        <v>74</v>
      </c>
      <c r="H61" s="6">
        <v>73</v>
      </c>
      <c r="I61" s="6">
        <v>66</v>
      </c>
      <c r="J61" s="6">
        <v>61</v>
      </c>
    </row>
    <row r="62" spans="1:10" ht="20.100000000000001" customHeight="1">
      <c r="A62" s="6" t="s">
        <v>338</v>
      </c>
      <c r="B62" s="7">
        <v>2010</v>
      </c>
      <c r="C62" s="6" t="s">
        <v>208</v>
      </c>
      <c r="D62" s="76" t="s">
        <v>41</v>
      </c>
      <c r="E62" s="76">
        <v>1</v>
      </c>
      <c r="F62" s="56">
        <v>40333</v>
      </c>
      <c r="G62" s="6">
        <v>72</v>
      </c>
      <c r="H62" s="6">
        <v>69</v>
      </c>
      <c r="I62" s="6">
        <v>61</v>
      </c>
      <c r="J62" s="6">
        <v>58</v>
      </c>
    </row>
    <row r="63" spans="1:10" ht="20.100000000000001" customHeight="1">
      <c r="A63" s="6" t="s">
        <v>338</v>
      </c>
      <c r="B63" s="7">
        <v>2010</v>
      </c>
      <c r="C63" s="6" t="s">
        <v>147</v>
      </c>
      <c r="D63" s="76" t="s">
        <v>150</v>
      </c>
      <c r="E63" s="76">
        <v>2</v>
      </c>
      <c r="F63" s="56">
        <v>40312</v>
      </c>
      <c r="G63" s="6">
        <v>76</v>
      </c>
      <c r="H63" s="6">
        <v>76</v>
      </c>
      <c r="I63" s="6">
        <v>72</v>
      </c>
      <c r="J63" s="6">
        <v>72</v>
      </c>
    </row>
    <row r="64" spans="1:10" ht="20.100000000000001" customHeight="1">
      <c r="A64" s="6" t="s">
        <v>338</v>
      </c>
      <c r="B64" s="7">
        <v>2010</v>
      </c>
      <c r="C64" s="6" t="s">
        <v>42</v>
      </c>
      <c r="D64" s="76" t="s">
        <v>43</v>
      </c>
      <c r="E64" s="76">
        <v>1</v>
      </c>
      <c r="F64" s="56">
        <v>40312</v>
      </c>
      <c r="G64" s="6">
        <v>73</v>
      </c>
      <c r="H64" s="6">
        <v>70</v>
      </c>
      <c r="I64" s="6">
        <v>67</v>
      </c>
      <c r="J64" s="6">
        <v>62</v>
      </c>
    </row>
    <row r="65" spans="1:10" ht="20.100000000000001" customHeight="1">
      <c r="A65" s="6" t="s">
        <v>338</v>
      </c>
      <c r="B65" s="7">
        <v>2010</v>
      </c>
      <c r="C65" s="6" t="s">
        <v>44</v>
      </c>
      <c r="D65" s="76" t="s">
        <v>41</v>
      </c>
      <c r="E65" s="76">
        <v>2</v>
      </c>
      <c r="F65" s="56">
        <v>40319</v>
      </c>
      <c r="G65" s="6">
        <v>71</v>
      </c>
      <c r="H65" s="6">
        <v>68</v>
      </c>
      <c r="I65" s="6">
        <v>65</v>
      </c>
      <c r="J65" s="6">
        <v>57</v>
      </c>
    </row>
    <row r="66" spans="1:10" ht="20.100000000000001" customHeight="1">
      <c r="A66" s="6" t="s">
        <v>338</v>
      </c>
      <c r="B66" s="7">
        <v>2010</v>
      </c>
      <c r="C66" s="6" t="s">
        <v>148</v>
      </c>
      <c r="D66" s="76" t="s">
        <v>41</v>
      </c>
      <c r="E66" s="76">
        <v>1</v>
      </c>
      <c r="F66" s="56">
        <v>40333</v>
      </c>
      <c r="G66" s="6">
        <v>76</v>
      </c>
      <c r="H66" s="6">
        <v>71</v>
      </c>
      <c r="I66" s="6">
        <v>59</v>
      </c>
      <c r="J66" s="6">
        <v>59</v>
      </c>
    </row>
    <row r="67" spans="1:10" ht="20.100000000000001" customHeight="1">
      <c r="A67" s="6" t="s">
        <v>338</v>
      </c>
      <c r="B67" s="7">
        <v>2010</v>
      </c>
      <c r="C67" s="6" t="s">
        <v>209</v>
      </c>
      <c r="D67" s="76" t="s">
        <v>41</v>
      </c>
      <c r="E67" s="76">
        <v>1</v>
      </c>
      <c r="F67" s="56">
        <v>40310</v>
      </c>
      <c r="G67" s="6">
        <v>77</v>
      </c>
      <c r="H67" s="6">
        <v>72</v>
      </c>
      <c r="I67" s="6">
        <v>68</v>
      </c>
      <c r="J67" s="6">
        <v>67</v>
      </c>
    </row>
    <row r="68" spans="1:10" ht="20.100000000000001" customHeight="1">
      <c r="A68" s="6" t="s">
        <v>338</v>
      </c>
      <c r="B68" s="7">
        <v>2010</v>
      </c>
      <c r="C68" s="6" t="s">
        <v>46</v>
      </c>
      <c r="D68" s="76" t="s">
        <v>43</v>
      </c>
      <c r="E68" s="76">
        <v>2</v>
      </c>
      <c r="F68" s="56">
        <v>40310</v>
      </c>
      <c r="G68" s="6">
        <v>75</v>
      </c>
      <c r="H68" s="6">
        <v>73</v>
      </c>
      <c r="I68" s="6">
        <v>63</v>
      </c>
      <c r="J68" s="6">
        <v>61</v>
      </c>
    </row>
    <row r="69" spans="1:10" ht="20.100000000000001" customHeight="1">
      <c r="A69" s="39" t="s">
        <v>339</v>
      </c>
      <c r="B69" s="36">
        <v>2011</v>
      </c>
      <c r="C69" s="6" t="s">
        <v>207</v>
      </c>
      <c r="D69" s="76" t="s">
        <v>41</v>
      </c>
      <c r="E69" s="76">
        <v>1</v>
      </c>
      <c r="F69" s="56">
        <v>40679</v>
      </c>
      <c r="G69" s="6">
        <v>75</v>
      </c>
      <c r="H69" s="6">
        <v>73</v>
      </c>
      <c r="I69" s="6">
        <v>67</v>
      </c>
      <c r="J69" s="6">
        <v>59</v>
      </c>
    </row>
    <row r="70" spans="1:10" ht="20.100000000000001" customHeight="1">
      <c r="A70" s="6" t="s">
        <v>339</v>
      </c>
      <c r="B70" s="7">
        <v>2011</v>
      </c>
      <c r="C70" s="6" t="s">
        <v>208</v>
      </c>
      <c r="D70" s="76" t="s">
        <v>41</v>
      </c>
      <c r="E70" s="76">
        <v>1</v>
      </c>
      <c r="F70" s="56">
        <v>40683</v>
      </c>
      <c r="G70" s="6">
        <v>72</v>
      </c>
      <c r="H70" s="6">
        <v>70</v>
      </c>
      <c r="I70" s="6">
        <v>64</v>
      </c>
      <c r="J70" s="6">
        <v>58</v>
      </c>
    </row>
    <row r="71" spans="1:10" ht="20.100000000000001" customHeight="1">
      <c r="A71" s="6" t="s">
        <v>339</v>
      </c>
      <c r="B71" s="7">
        <v>2011</v>
      </c>
      <c r="C71" s="6" t="s">
        <v>147</v>
      </c>
      <c r="D71" s="76" t="s">
        <v>150</v>
      </c>
      <c r="E71" s="76">
        <v>2</v>
      </c>
      <c r="F71" s="56">
        <v>40676</v>
      </c>
      <c r="G71" s="6">
        <v>74</v>
      </c>
      <c r="H71" s="6">
        <v>73</v>
      </c>
      <c r="I71" s="6">
        <v>69</v>
      </c>
      <c r="J71" s="6">
        <v>67</v>
      </c>
    </row>
    <row r="72" spans="1:10" ht="20.100000000000001" customHeight="1">
      <c r="A72" s="6" t="s">
        <v>339</v>
      </c>
      <c r="B72" s="7">
        <v>2011</v>
      </c>
      <c r="C72" s="6" t="s">
        <v>42</v>
      </c>
      <c r="D72" s="76" t="s">
        <v>43</v>
      </c>
      <c r="E72" s="76">
        <v>1</v>
      </c>
      <c r="F72" s="56">
        <v>40676</v>
      </c>
      <c r="G72" s="6">
        <v>74</v>
      </c>
      <c r="H72" s="6">
        <v>72</v>
      </c>
      <c r="I72" s="6">
        <v>65</v>
      </c>
      <c r="J72" s="6">
        <v>61</v>
      </c>
    </row>
    <row r="73" spans="1:10" ht="20.100000000000001" customHeight="1">
      <c r="A73" s="6" t="s">
        <v>339</v>
      </c>
      <c r="B73" s="7">
        <v>2011</v>
      </c>
      <c r="C73" s="6" t="s">
        <v>44</v>
      </c>
      <c r="D73" s="76" t="s">
        <v>41</v>
      </c>
      <c r="E73" s="76">
        <v>2</v>
      </c>
      <c r="F73" s="56">
        <v>40661</v>
      </c>
      <c r="G73" s="6">
        <v>73</v>
      </c>
      <c r="H73" s="6">
        <v>68</v>
      </c>
      <c r="I73" s="6">
        <v>65</v>
      </c>
      <c r="J73" s="6">
        <v>58</v>
      </c>
    </row>
    <row r="74" spans="1:10" ht="20.100000000000001" customHeight="1">
      <c r="A74" s="6" t="s">
        <v>339</v>
      </c>
      <c r="B74" s="7">
        <v>2011</v>
      </c>
      <c r="C74" s="6" t="s">
        <v>45</v>
      </c>
      <c r="D74" s="76" t="s">
        <v>41</v>
      </c>
      <c r="E74" s="76">
        <v>1</v>
      </c>
      <c r="F74" s="56">
        <v>40679</v>
      </c>
      <c r="G74" s="6">
        <v>74</v>
      </c>
      <c r="H74" s="6">
        <v>69</v>
      </c>
      <c r="I74" s="6">
        <v>60</v>
      </c>
      <c r="J74" s="6">
        <v>60</v>
      </c>
    </row>
    <row r="75" spans="1:10" ht="20.100000000000001" customHeight="1">
      <c r="A75" s="6" t="s">
        <v>339</v>
      </c>
      <c r="B75" s="7">
        <v>2011</v>
      </c>
      <c r="C75" s="6" t="s">
        <v>209</v>
      </c>
      <c r="D75" s="76" t="s">
        <v>41</v>
      </c>
      <c r="E75" s="76">
        <v>1</v>
      </c>
      <c r="F75" s="56">
        <v>40694</v>
      </c>
      <c r="G75" s="6">
        <v>76</v>
      </c>
      <c r="H75" s="6">
        <v>72</v>
      </c>
      <c r="I75" s="6">
        <v>66</v>
      </c>
      <c r="J75" s="6">
        <v>62</v>
      </c>
    </row>
    <row r="76" spans="1:10" ht="20.100000000000001" customHeight="1">
      <c r="A76" s="6" t="s">
        <v>339</v>
      </c>
      <c r="B76" s="7">
        <v>2011</v>
      </c>
      <c r="C76" s="6" t="s">
        <v>46</v>
      </c>
      <c r="D76" s="76" t="s">
        <v>43</v>
      </c>
      <c r="E76" s="76">
        <v>2</v>
      </c>
      <c r="F76" s="56">
        <v>40694</v>
      </c>
      <c r="G76" s="6">
        <v>76</v>
      </c>
      <c r="H76" s="6">
        <v>74</v>
      </c>
      <c r="I76" s="6">
        <v>67</v>
      </c>
      <c r="J76" s="6">
        <v>61</v>
      </c>
    </row>
    <row r="77" spans="1:10" ht="20.100000000000001" customHeight="1">
      <c r="A77" s="39" t="s">
        <v>340</v>
      </c>
      <c r="B77" s="36">
        <v>2012</v>
      </c>
      <c r="C77" s="6" t="s">
        <v>207</v>
      </c>
      <c r="D77" s="76" t="s">
        <v>41</v>
      </c>
      <c r="E77" s="76">
        <v>1</v>
      </c>
      <c r="F77" s="56">
        <v>41036</v>
      </c>
      <c r="G77" s="6">
        <v>73</v>
      </c>
      <c r="H77" s="6">
        <v>72</v>
      </c>
      <c r="I77" s="6">
        <v>66</v>
      </c>
      <c r="J77" s="6">
        <v>58</v>
      </c>
    </row>
    <row r="78" spans="1:10" ht="20.100000000000001" customHeight="1">
      <c r="A78" s="6" t="s">
        <v>340</v>
      </c>
      <c r="B78" s="7">
        <v>2012</v>
      </c>
      <c r="C78" s="6" t="s">
        <v>208</v>
      </c>
      <c r="D78" s="76" t="s">
        <v>41</v>
      </c>
      <c r="E78" s="76">
        <v>1</v>
      </c>
      <c r="F78" s="56">
        <v>41026</v>
      </c>
      <c r="G78" s="6">
        <v>72</v>
      </c>
      <c r="H78" s="6">
        <v>69</v>
      </c>
      <c r="I78" s="6">
        <v>61</v>
      </c>
      <c r="J78" s="6">
        <v>59</v>
      </c>
    </row>
    <row r="79" spans="1:10" ht="20.100000000000001" customHeight="1">
      <c r="A79" s="6" t="s">
        <v>340</v>
      </c>
      <c r="B79" s="7">
        <v>2012</v>
      </c>
      <c r="C79" s="6" t="s">
        <v>42</v>
      </c>
      <c r="D79" s="76" t="s">
        <v>43</v>
      </c>
      <c r="E79" s="76">
        <v>1</v>
      </c>
      <c r="F79" s="56">
        <v>41018</v>
      </c>
      <c r="G79" s="6">
        <v>72</v>
      </c>
      <c r="H79" s="6">
        <v>72</v>
      </c>
      <c r="I79" s="6">
        <v>68</v>
      </c>
      <c r="J79" s="6">
        <v>64</v>
      </c>
    </row>
    <row r="80" spans="1:10" ht="20.100000000000001" customHeight="1">
      <c r="A80" s="6" t="s">
        <v>340</v>
      </c>
      <c r="B80" s="7">
        <v>2012</v>
      </c>
      <c r="C80" s="6" t="s">
        <v>44</v>
      </c>
      <c r="D80" s="76" t="s">
        <v>41</v>
      </c>
      <c r="E80" s="76">
        <v>2</v>
      </c>
      <c r="F80" s="56">
        <v>41024</v>
      </c>
      <c r="G80" s="6">
        <v>72</v>
      </c>
      <c r="H80" s="6">
        <v>68</v>
      </c>
      <c r="I80" s="6">
        <v>64</v>
      </c>
      <c r="J80" s="6">
        <v>57</v>
      </c>
    </row>
    <row r="81" spans="1:10" ht="20.100000000000001" customHeight="1">
      <c r="A81" s="6" t="s">
        <v>340</v>
      </c>
      <c r="B81" s="7">
        <v>2012</v>
      </c>
      <c r="C81" s="6" t="s">
        <v>45</v>
      </c>
      <c r="D81" s="76" t="s">
        <v>41</v>
      </c>
      <c r="E81" s="76">
        <v>1</v>
      </c>
      <c r="F81" s="56">
        <v>41018</v>
      </c>
      <c r="G81" s="6">
        <v>75</v>
      </c>
      <c r="H81" s="6">
        <v>69</v>
      </c>
      <c r="I81" s="6">
        <v>60</v>
      </c>
      <c r="J81" s="6">
        <v>59</v>
      </c>
    </row>
    <row r="82" spans="1:10" ht="20.100000000000001" customHeight="1">
      <c r="A82" s="6" t="s">
        <v>340</v>
      </c>
      <c r="B82" s="7">
        <v>2012</v>
      </c>
      <c r="C82" s="6" t="s">
        <v>209</v>
      </c>
      <c r="D82" s="76" t="s">
        <v>41</v>
      </c>
      <c r="E82" s="76">
        <v>1</v>
      </c>
      <c r="F82" s="56">
        <v>41024</v>
      </c>
      <c r="G82" s="6">
        <v>72</v>
      </c>
      <c r="H82" s="6">
        <v>69</v>
      </c>
      <c r="I82" s="6">
        <v>62</v>
      </c>
      <c r="J82" s="6">
        <v>58</v>
      </c>
    </row>
    <row r="83" spans="1:10" ht="20.100000000000001" customHeight="1">
      <c r="A83" s="6" t="s">
        <v>340</v>
      </c>
      <c r="B83" s="7">
        <v>2012</v>
      </c>
      <c r="C83" s="6" t="s">
        <v>46</v>
      </c>
      <c r="D83" s="76" t="s">
        <v>43</v>
      </c>
      <c r="E83" s="76">
        <v>2</v>
      </c>
      <c r="F83" s="56">
        <v>41026</v>
      </c>
      <c r="G83" s="6">
        <v>72</v>
      </c>
      <c r="H83" s="6">
        <v>72</v>
      </c>
      <c r="I83" s="6">
        <v>63</v>
      </c>
      <c r="J83" s="6">
        <v>59</v>
      </c>
    </row>
    <row r="84" spans="1:10" ht="20.100000000000001" customHeight="1">
      <c r="A84" s="39" t="s">
        <v>341</v>
      </c>
      <c r="B84" s="36">
        <v>2013</v>
      </c>
      <c r="C84" s="6" t="s">
        <v>207</v>
      </c>
      <c r="D84" s="76" t="s">
        <v>41</v>
      </c>
      <c r="E84" s="76">
        <v>1</v>
      </c>
      <c r="F84" s="56">
        <v>41387</v>
      </c>
      <c r="G84" s="6">
        <v>75</v>
      </c>
      <c r="H84" s="6">
        <v>73</v>
      </c>
      <c r="I84" s="6">
        <v>70</v>
      </c>
      <c r="J84" s="6">
        <v>59</v>
      </c>
    </row>
    <row r="85" spans="1:10" ht="20.100000000000001" customHeight="1">
      <c r="A85" s="6" t="s">
        <v>341</v>
      </c>
      <c r="B85" s="7">
        <v>2013</v>
      </c>
      <c r="C85" s="6" t="s">
        <v>208</v>
      </c>
      <c r="D85" s="76" t="s">
        <v>41</v>
      </c>
      <c r="E85" s="76">
        <v>1</v>
      </c>
      <c r="F85" s="56">
        <v>41387</v>
      </c>
      <c r="G85" s="6">
        <v>72</v>
      </c>
      <c r="H85" s="6">
        <v>70</v>
      </c>
      <c r="I85" s="6">
        <v>61</v>
      </c>
      <c r="J85" s="6">
        <v>59</v>
      </c>
    </row>
    <row r="86" spans="1:10" ht="20.100000000000001" customHeight="1">
      <c r="A86" s="6" t="s">
        <v>341</v>
      </c>
      <c r="B86" s="7">
        <v>2013</v>
      </c>
      <c r="C86" s="6" t="s">
        <v>42</v>
      </c>
      <c r="D86" s="76" t="s">
        <v>43</v>
      </c>
      <c r="E86" s="76">
        <v>1</v>
      </c>
      <c r="F86" s="56">
        <v>41383</v>
      </c>
      <c r="G86" s="6">
        <v>72</v>
      </c>
      <c r="H86" s="6">
        <v>71</v>
      </c>
      <c r="I86" s="6">
        <v>66</v>
      </c>
      <c r="J86" s="6">
        <v>61</v>
      </c>
    </row>
    <row r="87" spans="1:10" ht="20.100000000000001" customHeight="1">
      <c r="A87" s="6" t="s">
        <v>341</v>
      </c>
      <c r="B87" s="7">
        <v>2013</v>
      </c>
      <c r="C87" s="6" t="s">
        <v>44</v>
      </c>
      <c r="D87" s="76" t="s">
        <v>41</v>
      </c>
      <c r="E87" s="76">
        <v>2</v>
      </c>
      <c r="F87" s="56">
        <v>41390</v>
      </c>
      <c r="G87" s="6">
        <v>71</v>
      </c>
      <c r="H87" s="6">
        <v>67</v>
      </c>
      <c r="I87" s="6">
        <v>67</v>
      </c>
      <c r="J87" s="6">
        <v>59</v>
      </c>
    </row>
    <row r="88" spans="1:10" ht="20.100000000000001" customHeight="1">
      <c r="A88" s="6" t="s">
        <v>341</v>
      </c>
      <c r="B88" s="7">
        <v>2013</v>
      </c>
      <c r="C88" s="6" t="s">
        <v>45</v>
      </c>
      <c r="D88" s="76" t="s">
        <v>41</v>
      </c>
      <c r="E88" s="76">
        <v>1</v>
      </c>
      <c r="F88" s="56">
        <v>41383</v>
      </c>
      <c r="G88" s="6">
        <v>74</v>
      </c>
      <c r="H88" s="6">
        <v>69</v>
      </c>
      <c r="I88" s="6">
        <v>61</v>
      </c>
      <c r="J88" s="6">
        <v>61</v>
      </c>
    </row>
    <row r="89" spans="1:10" ht="20.100000000000001" customHeight="1">
      <c r="A89" s="6" t="s">
        <v>341</v>
      </c>
      <c r="B89" s="7">
        <v>2013</v>
      </c>
      <c r="C89" s="6" t="s">
        <v>209</v>
      </c>
      <c r="D89" s="76" t="s">
        <v>41</v>
      </c>
      <c r="E89" s="76">
        <v>1</v>
      </c>
      <c r="F89" s="56">
        <v>41402</v>
      </c>
      <c r="G89" s="6">
        <v>73</v>
      </c>
      <c r="H89" s="6">
        <v>68</v>
      </c>
      <c r="I89" s="6">
        <v>61</v>
      </c>
      <c r="J89" s="6">
        <v>61</v>
      </c>
    </row>
    <row r="90" spans="1:10" ht="20.100000000000001" customHeight="1">
      <c r="A90" s="6" t="s">
        <v>341</v>
      </c>
      <c r="B90" s="7">
        <v>2013</v>
      </c>
      <c r="C90" s="6" t="s">
        <v>46</v>
      </c>
      <c r="D90" s="76" t="s">
        <v>43</v>
      </c>
      <c r="E90" s="76">
        <v>2</v>
      </c>
      <c r="F90" s="56">
        <v>41402</v>
      </c>
      <c r="G90" s="6">
        <v>79</v>
      </c>
      <c r="H90" s="6">
        <v>76</v>
      </c>
      <c r="I90" s="6">
        <v>66</v>
      </c>
      <c r="J90" s="6">
        <v>60</v>
      </c>
    </row>
    <row r="91" spans="1:10" ht="20.100000000000001" customHeight="1">
      <c r="A91" s="39" t="s">
        <v>342</v>
      </c>
      <c r="B91" s="36">
        <v>2014</v>
      </c>
      <c r="C91" s="6" t="s">
        <v>207</v>
      </c>
      <c r="D91" s="76" t="s">
        <v>41</v>
      </c>
      <c r="E91" s="76">
        <v>1</v>
      </c>
      <c r="F91" s="56">
        <v>41753</v>
      </c>
      <c r="G91" s="6">
        <v>73</v>
      </c>
      <c r="H91" s="6">
        <v>72</v>
      </c>
      <c r="I91" s="6">
        <v>67</v>
      </c>
      <c r="J91" s="6">
        <v>58</v>
      </c>
    </row>
    <row r="92" spans="1:10" ht="20.100000000000001" customHeight="1">
      <c r="A92" s="6" t="s">
        <v>342</v>
      </c>
      <c r="B92" s="7">
        <v>2014</v>
      </c>
      <c r="C92" s="6" t="s">
        <v>208</v>
      </c>
      <c r="D92" s="76" t="s">
        <v>41</v>
      </c>
      <c r="E92" s="76">
        <v>1</v>
      </c>
      <c r="F92" s="56">
        <v>41753</v>
      </c>
      <c r="G92" s="6">
        <v>70</v>
      </c>
      <c r="H92" s="6">
        <v>68</v>
      </c>
      <c r="I92" s="6">
        <v>61</v>
      </c>
      <c r="J92" s="6">
        <v>57</v>
      </c>
    </row>
    <row r="93" spans="1:10" ht="20.100000000000001" customHeight="1">
      <c r="A93" s="6" t="s">
        <v>342</v>
      </c>
      <c r="B93" s="7">
        <v>2014</v>
      </c>
      <c r="C93" s="6" t="s">
        <v>42</v>
      </c>
      <c r="D93" s="76" t="s">
        <v>43</v>
      </c>
      <c r="E93" s="76">
        <v>1</v>
      </c>
      <c r="F93" s="56">
        <v>41754</v>
      </c>
      <c r="G93" s="6">
        <v>76</v>
      </c>
      <c r="H93" s="6">
        <v>72</v>
      </c>
      <c r="I93" s="6">
        <v>65</v>
      </c>
      <c r="J93" s="6">
        <v>62</v>
      </c>
    </row>
    <row r="94" spans="1:10" ht="20.100000000000001" customHeight="1">
      <c r="A94" s="6" t="s">
        <v>342</v>
      </c>
      <c r="B94" s="7">
        <v>2014</v>
      </c>
      <c r="C94" s="6" t="s">
        <v>44</v>
      </c>
      <c r="D94" s="76" t="s">
        <v>41</v>
      </c>
      <c r="E94" s="76">
        <v>2</v>
      </c>
      <c r="F94" s="56">
        <v>41754</v>
      </c>
      <c r="G94" s="6">
        <v>72</v>
      </c>
      <c r="H94" s="6">
        <v>67</v>
      </c>
      <c r="I94" s="6">
        <v>66</v>
      </c>
      <c r="J94" s="6">
        <v>58</v>
      </c>
    </row>
    <row r="95" spans="1:10" ht="20.100000000000001" customHeight="1">
      <c r="A95" s="6" t="s">
        <v>342</v>
      </c>
      <c r="B95" s="7">
        <v>2014</v>
      </c>
      <c r="C95" s="6" t="s">
        <v>45</v>
      </c>
      <c r="D95" s="76" t="s">
        <v>41</v>
      </c>
      <c r="E95" s="76">
        <v>1</v>
      </c>
      <c r="F95" s="56">
        <v>41767</v>
      </c>
      <c r="G95" s="6">
        <v>74</v>
      </c>
      <c r="H95" s="6">
        <v>69</v>
      </c>
      <c r="I95" s="6">
        <v>60</v>
      </c>
      <c r="J95" s="6">
        <v>61</v>
      </c>
    </row>
    <row r="96" spans="1:10" ht="20.100000000000001" customHeight="1">
      <c r="A96" s="6" t="s">
        <v>342</v>
      </c>
      <c r="B96" s="7">
        <v>2014</v>
      </c>
      <c r="C96" s="6" t="s">
        <v>209</v>
      </c>
      <c r="D96" s="76" t="s">
        <v>41</v>
      </c>
      <c r="E96" s="76">
        <v>1</v>
      </c>
      <c r="F96" s="56">
        <v>41759</v>
      </c>
      <c r="G96" s="6">
        <v>72</v>
      </c>
      <c r="H96" s="6">
        <v>68</v>
      </c>
      <c r="I96" s="6">
        <v>62</v>
      </c>
      <c r="J96" s="6">
        <v>62</v>
      </c>
    </row>
    <row r="97" spans="1:10" ht="20.100000000000001" customHeight="1">
      <c r="A97" s="6" t="s">
        <v>342</v>
      </c>
      <c r="B97" s="7">
        <v>2014</v>
      </c>
      <c r="C97" s="6" t="s">
        <v>46</v>
      </c>
      <c r="D97" s="76" t="s">
        <v>43</v>
      </c>
      <c r="E97" s="76">
        <v>2</v>
      </c>
      <c r="F97" s="56">
        <v>41759</v>
      </c>
      <c r="G97" s="6">
        <v>78</v>
      </c>
      <c r="H97" s="6">
        <v>75</v>
      </c>
      <c r="I97" s="6">
        <v>65</v>
      </c>
      <c r="J97" s="6">
        <v>61</v>
      </c>
    </row>
    <row r="98" spans="1:10" ht="20.100000000000001" customHeight="1">
      <c r="A98" s="39" t="s">
        <v>343</v>
      </c>
      <c r="B98" s="36">
        <v>2015</v>
      </c>
      <c r="C98" s="6" t="s">
        <v>207</v>
      </c>
      <c r="D98" s="76" t="s">
        <v>41</v>
      </c>
      <c r="E98" s="76">
        <v>1</v>
      </c>
      <c r="F98" s="56">
        <v>42115</v>
      </c>
      <c r="G98" s="39">
        <v>78</v>
      </c>
      <c r="H98" s="39">
        <v>77</v>
      </c>
      <c r="I98" s="6">
        <v>70</v>
      </c>
      <c r="J98" s="6">
        <v>59</v>
      </c>
    </row>
    <row r="99" spans="1:10" ht="20.100000000000001" customHeight="1">
      <c r="A99" s="6" t="s">
        <v>343</v>
      </c>
      <c r="B99" s="7">
        <v>2015</v>
      </c>
      <c r="C99" s="6" t="s">
        <v>208</v>
      </c>
      <c r="D99" s="76" t="s">
        <v>41</v>
      </c>
      <c r="E99" s="76">
        <v>1</v>
      </c>
      <c r="F99" s="56">
        <v>42115</v>
      </c>
      <c r="G99" s="6">
        <v>73</v>
      </c>
      <c r="H99" s="6">
        <v>72</v>
      </c>
      <c r="I99" s="6">
        <v>60</v>
      </c>
      <c r="J99" s="6">
        <v>58</v>
      </c>
    </row>
    <row r="100" spans="1:10" ht="20.100000000000001" customHeight="1">
      <c r="A100" s="6" t="s">
        <v>343</v>
      </c>
      <c r="B100" s="7">
        <v>2015</v>
      </c>
      <c r="C100" s="6" t="s">
        <v>42</v>
      </c>
      <c r="D100" s="76" t="s">
        <v>43</v>
      </c>
      <c r="E100" s="76">
        <v>1</v>
      </c>
      <c r="F100" s="56">
        <v>42117</v>
      </c>
      <c r="G100" s="6">
        <v>73</v>
      </c>
      <c r="H100" s="6">
        <v>73</v>
      </c>
      <c r="I100" s="6">
        <v>66</v>
      </c>
      <c r="J100" s="6">
        <v>63</v>
      </c>
    </row>
    <row r="101" spans="1:10" ht="20.100000000000001" customHeight="1">
      <c r="A101" s="6" t="s">
        <v>343</v>
      </c>
      <c r="B101" s="7">
        <v>2015</v>
      </c>
      <c r="C101" s="6" t="s">
        <v>44</v>
      </c>
      <c r="D101" s="76" t="s">
        <v>41</v>
      </c>
      <c r="E101" s="76">
        <v>2</v>
      </c>
      <c r="F101" s="56">
        <v>42117</v>
      </c>
      <c r="G101" s="6">
        <v>72</v>
      </c>
      <c r="H101" s="6">
        <v>68</v>
      </c>
      <c r="I101" s="6">
        <v>66</v>
      </c>
      <c r="J101" s="6">
        <v>57</v>
      </c>
    </row>
    <row r="102" spans="1:10" ht="20.100000000000001" customHeight="1">
      <c r="A102" s="6" t="s">
        <v>343</v>
      </c>
      <c r="B102" s="7">
        <v>2015</v>
      </c>
      <c r="C102" s="6" t="s">
        <v>45</v>
      </c>
      <c r="D102" s="76" t="s">
        <v>41</v>
      </c>
      <c r="E102" s="76">
        <v>1</v>
      </c>
      <c r="F102" s="56">
        <v>42121</v>
      </c>
      <c r="G102" s="6">
        <v>76</v>
      </c>
      <c r="H102" s="6">
        <v>69</v>
      </c>
      <c r="I102" s="6">
        <v>59</v>
      </c>
      <c r="J102" s="6">
        <v>59</v>
      </c>
    </row>
    <row r="103" spans="1:10" ht="20.100000000000001" customHeight="1">
      <c r="A103" s="6" t="s">
        <v>343</v>
      </c>
      <c r="B103" s="7">
        <v>2015</v>
      </c>
      <c r="C103" s="6" t="s">
        <v>209</v>
      </c>
      <c r="D103" s="76" t="s">
        <v>41</v>
      </c>
      <c r="E103" s="76">
        <v>1</v>
      </c>
      <c r="F103" s="56">
        <v>42121</v>
      </c>
      <c r="G103" s="6">
        <v>73</v>
      </c>
      <c r="H103" s="6">
        <v>69</v>
      </c>
      <c r="I103" s="6">
        <v>59</v>
      </c>
      <c r="J103" s="6">
        <v>58</v>
      </c>
    </row>
    <row r="104" spans="1:10" ht="20.100000000000001" customHeight="1">
      <c r="A104" s="6" t="s">
        <v>343</v>
      </c>
      <c r="B104" s="7">
        <v>2015</v>
      </c>
      <c r="C104" s="6" t="s">
        <v>46</v>
      </c>
      <c r="D104" s="76" t="s">
        <v>43</v>
      </c>
      <c r="E104" s="76">
        <v>2</v>
      </c>
      <c r="F104" s="56">
        <v>42124</v>
      </c>
      <c r="G104" s="6">
        <v>80</v>
      </c>
      <c r="H104" s="6">
        <v>74</v>
      </c>
      <c r="I104" s="6">
        <v>65</v>
      </c>
      <c r="J104" s="6">
        <v>61</v>
      </c>
    </row>
    <row r="105" spans="1:10" ht="20.100000000000001" customHeight="1">
      <c r="A105" s="39" t="s">
        <v>344</v>
      </c>
      <c r="B105" s="36">
        <v>2016</v>
      </c>
      <c r="C105" s="6" t="s">
        <v>207</v>
      </c>
      <c r="D105" s="76" t="s">
        <v>41</v>
      </c>
      <c r="E105" s="76">
        <v>1</v>
      </c>
      <c r="F105" s="56">
        <v>42479</v>
      </c>
      <c r="G105" s="6">
        <v>73</v>
      </c>
      <c r="H105" s="6">
        <v>70</v>
      </c>
      <c r="I105" s="6">
        <v>71</v>
      </c>
      <c r="J105" s="6">
        <v>61</v>
      </c>
    </row>
    <row r="106" spans="1:10" ht="20.100000000000001" customHeight="1">
      <c r="A106" s="6" t="s">
        <v>344</v>
      </c>
      <c r="B106" s="7">
        <v>2016</v>
      </c>
      <c r="C106" s="6" t="s">
        <v>208</v>
      </c>
      <c r="D106" s="76" t="s">
        <v>41</v>
      </c>
      <c r="E106" s="76">
        <v>1</v>
      </c>
      <c r="F106" s="56">
        <v>42479</v>
      </c>
      <c r="G106" s="6">
        <v>72</v>
      </c>
      <c r="H106" s="6">
        <v>70</v>
      </c>
      <c r="I106" s="6">
        <v>60</v>
      </c>
      <c r="J106" s="6">
        <v>58</v>
      </c>
    </row>
    <row r="107" spans="1:10" ht="20.100000000000001" customHeight="1">
      <c r="A107" s="6" t="s">
        <v>344</v>
      </c>
      <c r="B107" s="7">
        <v>2016</v>
      </c>
      <c r="C107" s="6" t="s">
        <v>42</v>
      </c>
      <c r="D107" s="76" t="s">
        <v>43</v>
      </c>
      <c r="E107" s="76">
        <v>1</v>
      </c>
      <c r="F107" s="56">
        <v>42482</v>
      </c>
      <c r="G107" s="6">
        <v>73</v>
      </c>
      <c r="H107" s="6">
        <v>73</v>
      </c>
      <c r="I107" s="6">
        <v>66</v>
      </c>
      <c r="J107" s="6">
        <v>62</v>
      </c>
    </row>
    <row r="108" spans="1:10" ht="20.100000000000001" customHeight="1">
      <c r="A108" s="6" t="s">
        <v>344</v>
      </c>
      <c r="B108" s="7">
        <v>2016</v>
      </c>
      <c r="C108" s="6" t="s">
        <v>44</v>
      </c>
      <c r="D108" s="76" t="s">
        <v>41</v>
      </c>
      <c r="E108" s="76">
        <v>2</v>
      </c>
      <c r="F108" s="56">
        <v>42482</v>
      </c>
      <c r="G108" s="6">
        <v>72</v>
      </c>
      <c r="H108" s="6">
        <v>68</v>
      </c>
      <c r="I108" s="6">
        <v>66</v>
      </c>
      <c r="J108" s="6">
        <v>58</v>
      </c>
    </row>
    <row r="109" spans="1:10" ht="20.100000000000001" customHeight="1">
      <c r="A109" s="6" t="s">
        <v>344</v>
      </c>
      <c r="B109" s="7">
        <v>2016</v>
      </c>
      <c r="C109" s="6" t="s">
        <v>45</v>
      </c>
      <c r="D109" s="76" t="s">
        <v>41</v>
      </c>
      <c r="E109" s="76">
        <v>1</v>
      </c>
      <c r="F109" s="56">
        <v>42501</v>
      </c>
      <c r="G109" s="6">
        <v>77</v>
      </c>
      <c r="H109" s="6">
        <v>70</v>
      </c>
      <c r="I109" s="6">
        <v>61</v>
      </c>
      <c r="J109" s="6">
        <v>62</v>
      </c>
    </row>
    <row r="110" spans="1:10" ht="20.100000000000001" customHeight="1">
      <c r="A110" s="6" t="s">
        <v>344</v>
      </c>
      <c r="B110" s="7">
        <v>2016</v>
      </c>
      <c r="C110" s="6" t="s">
        <v>209</v>
      </c>
      <c r="D110" s="76" t="s">
        <v>41</v>
      </c>
      <c r="E110" s="76">
        <v>1</v>
      </c>
      <c r="F110" s="56">
        <v>42485</v>
      </c>
      <c r="G110" s="6">
        <v>74</v>
      </c>
      <c r="H110" s="6">
        <v>71</v>
      </c>
      <c r="I110" s="6">
        <v>63</v>
      </c>
      <c r="J110" s="6">
        <v>62</v>
      </c>
    </row>
    <row r="111" spans="1:10" ht="20.100000000000001" customHeight="1">
      <c r="A111" s="6" t="s">
        <v>344</v>
      </c>
      <c r="B111" s="7">
        <v>2016</v>
      </c>
      <c r="C111" s="6" t="s">
        <v>46</v>
      </c>
      <c r="D111" s="76" t="s">
        <v>43</v>
      </c>
      <c r="E111" s="76">
        <v>2</v>
      </c>
      <c r="F111" s="56">
        <v>42486</v>
      </c>
      <c r="G111" s="6">
        <v>78</v>
      </c>
      <c r="H111" s="6">
        <v>73</v>
      </c>
      <c r="I111" s="6">
        <v>65</v>
      </c>
      <c r="J111" s="6">
        <v>62</v>
      </c>
    </row>
    <row r="112" spans="1:10" ht="20.100000000000001" customHeight="1">
      <c r="A112" s="39" t="s">
        <v>345</v>
      </c>
      <c r="B112" s="36">
        <v>2017</v>
      </c>
      <c r="C112" s="6" t="s">
        <v>207</v>
      </c>
      <c r="D112" s="76" t="s">
        <v>41</v>
      </c>
      <c r="E112" s="76">
        <v>1</v>
      </c>
      <c r="F112" s="56">
        <v>42850</v>
      </c>
      <c r="G112" s="6">
        <v>71</v>
      </c>
      <c r="H112" s="6">
        <v>70</v>
      </c>
      <c r="I112" s="6">
        <v>71</v>
      </c>
      <c r="J112" s="6">
        <v>61</v>
      </c>
    </row>
    <row r="113" spans="1:10" ht="20.100000000000001" customHeight="1">
      <c r="A113" s="6" t="s">
        <v>345</v>
      </c>
      <c r="B113" s="7">
        <v>2017</v>
      </c>
      <c r="C113" s="6" t="s">
        <v>208</v>
      </c>
      <c r="D113" s="76" t="s">
        <v>41</v>
      </c>
      <c r="E113" s="76">
        <v>1</v>
      </c>
      <c r="F113" s="56">
        <v>42850</v>
      </c>
      <c r="G113" s="6">
        <v>72</v>
      </c>
      <c r="H113" s="6">
        <v>69</v>
      </c>
      <c r="I113" s="6">
        <v>60</v>
      </c>
      <c r="J113" s="6">
        <v>58</v>
      </c>
    </row>
    <row r="114" spans="1:10" ht="20.100000000000001" customHeight="1">
      <c r="A114" s="6" t="s">
        <v>345</v>
      </c>
      <c r="B114" s="7">
        <v>2017</v>
      </c>
      <c r="C114" s="6" t="s">
        <v>42</v>
      </c>
      <c r="D114" s="76" t="s">
        <v>43</v>
      </c>
      <c r="E114" s="76">
        <v>1</v>
      </c>
      <c r="F114" s="56">
        <v>42852</v>
      </c>
      <c r="G114" s="6">
        <v>73</v>
      </c>
      <c r="H114" s="6">
        <v>73</v>
      </c>
      <c r="I114" s="6">
        <v>66</v>
      </c>
      <c r="J114" s="6">
        <v>63</v>
      </c>
    </row>
    <row r="115" spans="1:10" ht="20.100000000000001" customHeight="1">
      <c r="A115" s="6" t="s">
        <v>345</v>
      </c>
      <c r="B115" s="7">
        <v>2017</v>
      </c>
      <c r="C115" s="6" t="s">
        <v>44</v>
      </c>
      <c r="D115" s="76" t="s">
        <v>41</v>
      </c>
      <c r="E115" s="76">
        <v>2</v>
      </c>
      <c r="F115" s="56">
        <v>42852</v>
      </c>
      <c r="G115" s="6">
        <v>73</v>
      </c>
      <c r="H115" s="6">
        <v>69</v>
      </c>
      <c r="I115" s="6">
        <v>68</v>
      </c>
      <c r="J115" s="6">
        <v>60</v>
      </c>
    </row>
    <row r="116" spans="1:10" ht="20.100000000000001" customHeight="1">
      <c r="A116" s="6" t="s">
        <v>345</v>
      </c>
      <c r="B116" s="7">
        <v>2017</v>
      </c>
      <c r="C116" s="6" t="s">
        <v>45</v>
      </c>
      <c r="D116" s="76" t="s">
        <v>41</v>
      </c>
      <c r="E116" s="76">
        <v>1</v>
      </c>
      <c r="F116" s="56">
        <v>42853</v>
      </c>
      <c r="G116" s="6">
        <v>76</v>
      </c>
      <c r="H116" s="6">
        <v>69</v>
      </c>
      <c r="I116" s="6">
        <v>61</v>
      </c>
      <c r="J116" s="6">
        <v>62</v>
      </c>
    </row>
    <row r="117" spans="1:10" ht="20.100000000000001" customHeight="1">
      <c r="A117" s="6" t="s">
        <v>345</v>
      </c>
      <c r="B117" s="7">
        <v>2017</v>
      </c>
      <c r="C117" s="6" t="s">
        <v>209</v>
      </c>
      <c r="D117" s="76" t="s">
        <v>41</v>
      </c>
      <c r="E117" s="76">
        <v>1</v>
      </c>
      <c r="F117" s="56">
        <v>42853</v>
      </c>
      <c r="G117" s="6">
        <v>73</v>
      </c>
      <c r="H117" s="6">
        <v>69</v>
      </c>
      <c r="I117" s="6">
        <v>66</v>
      </c>
      <c r="J117" s="6">
        <v>64</v>
      </c>
    </row>
    <row r="118" spans="1:10" ht="20.100000000000001" customHeight="1">
      <c r="A118" s="6" t="s">
        <v>345</v>
      </c>
      <c r="B118" s="7">
        <v>2017</v>
      </c>
      <c r="C118" s="6" t="s">
        <v>46</v>
      </c>
      <c r="D118" s="76" t="s">
        <v>43</v>
      </c>
      <c r="E118" s="76">
        <v>2</v>
      </c>
      <c r="F118" s="56">
        <v>42864</v>
      </c>
      <c r="G118" s="6">
        <v>76</v>
      </c>
      <c r="H118" s="6">
        <v>72</v>
      </c>
      <c r="I118" s="6">
        <v>66</v>
      </c>
      <c r="J118" s="6">
        <v>63</v>
      </c>
    </row>
    <row r="119" spans="1:10" ht="20.100000000000001" customHeight="1">
      <c r="A119" s="39" t="s">
        <v>346</v>
      </c>
      <c r="B119" s="36">
        <v>2018</v>
      </c>
      <c r="C119" s="6" t="s">
        <v>207</v>
      </c>
      <c r="D119" s="76" t="s">
        <v>41</v>
      </c>
      <c r="E119" s="76">
        <v>1</v>
      </c>
      <c r="F119" s="56">
        <v>43210</v>
      </c>
      <c r="G119" s="6">
        <v>71</v>
      </c>
      <c r="H119" s="6">
        <v>70</v>
      </c>
      <c r="I119" s="6">
        <v>71</v>
      </c>
      <c r="J119" s="6">
        <v>60</v>
      </c>
    </row>
    <row r="120" spans="1:10" ht="20.100000000000001" customHeight="1">
      <c r="A120" s="6" t="s">
        <v>346</v>
      </c>
      <c r="B120" s="7">
        <v>2018</v>
      </c>
      <c r="C120" s="6" t="s">
        <v>42</v>
      </c>
      <c r="D120" s="76" t="s">
        <v>43</v>
      </c>
      <c r="E120" s="76">
        <v>1</v>
      </c>
      <c r="F120" s="56">
        <v>43210</v>
      </c>
      <c r="G120" s="6">
        <v>73</v>
      </c>
      <c r="H120" s="6">
        <v>73</v>
      </c>
      <c r="I120" s="6">
        <v>65</v>
      </c>
      <c r="J120" s="6">
        <v>62</v>
      </c>
    </row>
    <row r="121" spans="1:10" ht="20.100000000000001" customHeight="1">
      <c r="A121" s="6" t="s">
        <v>346</v>
      </c>
      <c r="B121" s="7">
        <v>2018</v>
      </c>
      <c r="C121" s="6" t="s">
        <v>44</v>
      </c>
      <c r="D121" s="76" t="s">
        <v>41</v>
      </c>
      <c r="E121" s="76">
        <v>2</v>
      </c>
      <c r="F121" s="56">
        <v>43213</v>
      </c>
      <c r="G121" s="6">
        <v>72</v>
      </c>
      <c r="H121" s="6">
        <v>68</v>
      </c>
      <c r="I121" s="6">
        <v>66</v>
      </c>
      <c r="J121" s="6">
        <v>58</v>
      </c>
    </row>
    <row r="122" spans="1:10" ht="20.100000000000001" customHeight="1">
      <c r="A122" s="6" t="s">
        <v>346</v>
      </c>
      <c r="B122" s="7">
        <v>2018</v>
      </c>
      <c r="C122" s="6" t="s">
        <v>45</v>
      </c>
      <c r="D122" s="76" t="s">
        <v>41</v>
      </c>
      <c r="E122" s="76">
        <v>1</v>
      </c>
      <c r="F122" s="56">
        <v>43213</v>
      </c>
      <c r="G122" s="6">
        <v>75</v>
      </c>
      <c r="H122" s="6">
        <v>69</v>
      </c>
      <c r="I122" s="6">
        <v>59</v>
      </c>
      <c r="J122" s="6">
        <v>60</v>
      </c>
    </row>
    <row r="123" spans="1:10" ht="20.100000000000001" customHeight="1">
      <c r="A123" s="6" t="s">
        <v>346</v>
      </c>
      <c r="B123" s="7">
        <v>2018</v>
      </c>
      <c r="C123" s="6" t="s">
        <v>209</v>
      </c>
      <c r="D123" s="76" t="s">
        <v>41</v>
      </c>
      <c r="E123" s="76">
        <v>1</v>
      </c>
      <c r="F123" s="56">
        <v>43215</v>
      </c>
      <c r="G123" s="6">
        <v>74</v>
      </c>
      <c r="H123" s="6">
        <v>70</v>
      </c>
      <c r="I123" s="6">
        <v>65</v>
      </c>
      <c r="J123" s="6">
        <v>64</v>
      </c>
    </row>
    <row r="124" spans="1:10" ht="20.100000000000001" customHeight="1">
      <c r="A124" s="6" t="s">
        <v>346</v>
      </c>
      <c r="B124" s="7">
        <v>2018</v>
      </c>
      <c r="C124" s="6" t="s">
        <v>46</v>
      </c>
      <c r="D124" s="76" t="s">
        <v>43</v>
      </c>
      <c r="E124" s="76">
        <v>2</v>
      </c>
      <c r="F124" s="56">
        <v>43215</v>
      </c>
      <c r="G124" s="6">
        <v>77</v>
      </c>
      <c r="H124" s="6">
        <v>73</v>
      </c>
      <c r="I124" s="6">
        <v>65</v>
      </c>
      <c r="J124" s="6">
        <v>62</v>
      </c>
    </row>
    <row r="125" spans="1:10" ht="20.100000000000001" customHeight="1">
      <c r="A125" s="6" t="s">
        <v>395</v>
      </c>
      <c r="B125" s="7">
        <v>2019</v>
      </c>
      <c r="C125" s="6" t="s">
        <v>208</v>
      </c>
      <c r="D125" s="100" t="s">
        <v>41</v>
      </c>
      <c r="E125" s="100">
        <v>1</v>
      </c>
      <c r="F125" s="56">
        <v>43574</v>
      </c>
      <c r="G125" s="6">
        <v>69</v>
      </c>
      <c r="H125" s="6">
        <v>67</v>
      </c>
      <c r="I125" s="6">
        <v>62</v>
      </c>
      <c r="J125" s="6">
        <v>60</v>
      </c>
    </row>
    <row r="126" spans="1:10" ht="20.100000000000001" customHeight="1">
      <c r="A126" s="6" t="s">
        <v>395</v>
      </c>
      <c r="B126" s="7">
        <v>2019</v>
      </c>
      <c r="C126" s="6" t="s">
        <v>45</v>
      </c>
      <c r="D126" s="100" t="s">
        <v>41</v>
      </c>
      <c r="E126" s="100">
        <v>1</v>
      </c>
      <c r="F126" s="56">
        <v>43574</v>
      </c>
      <c r="G126" s="6">
        <v>75</v>
      </c>
      <c r="H126" s="6">
        <v>70</v>
      </c>
      <c r="I126" s="6">
        <v>60</v>
      </c>
      <c r="J126" s="6">
        <v>62</v>
      </c>
    </row>
    <row r="127" spans="1:10" ht="20.100000000000001" customHeight="1">
      <c r="A127" s="6" t="s">
        <v>395</v>
      </c>
      <c r="B127" s="7">
        <v>2019</v>
      </c>
      <c r="C127" s="6" t="s">
        <v>46</v>
      </c>
      <c r="D127" s="100" t="s">
        <v>43</v>
      </c>
      <c r="E127" s="100">
        <v>2</v>
      </c>
      <c r="F127" s="56">
        <v>43577</v>
      </c>
      <c r="G127" s="6">
        <v>79</v>
      </c>
      <c r="H127" s="6">
        <v>74</v>
      </c>
      <c r="I127" s="6">
        <v>70</v>
      </c>
      <c r="J127" s="6">
        <v>62</v>
      </c>
    </row>
    <row r="128" spans="1:10" ht="20.100000000000001" customHeight="1">
      <c r="A128" s="6" t="s">
        <v>399</v>
      </c>
      <c r="B128" s="7">
        <v>2020</v>
      </c>
      <c r="C128" s="6" t="s">
        <v>207</v>
      </c>
      <c r="D128" s="101" t="s">
        <v>41</v>
      </c>
      <c r="E128" s="101">
        <v>1</v>
      </c>
      <c r="F128" s="56">
        <v>44296</v>
      </c>
      <c r="G128" s="6">
        <v>70</v>
      </c>
      <c r="H128" s="6">
        <v>70</v>
      </c>
      <c r="I128" s="6">
        <v>71</v>
      </c>
      <c r="J128" s="6">
        <v>61</v>
      </c>
    </row>
    <row r="129" spans="1:10" ht="20.100000000000001" customHeight="1">
      <c r="A129" s="6" t="s">
        <v>399</v>
      </c>
      <c r="B129" s="7">
        <v>2020</v>
      </c>
      <c r="C129" s="6" t="s">
        <v>208</v>
      </c>
      <c r="D129" s="101" t="s">
        <v>41</v>
      </c>
      <c r="E129" s="101">
        <v>1</v>
      </c>
      <c r="F129" s="56">
        <v>44295</v>
      </c>
      <c r="G129" s="6">
        <v>68</v>
      </c>
      <c r="H129" s="6">
        <v>66</v>
      </c>
      <c r="I129" s="6">
        <v>63</v>
      </c>
      <c r="J129" s="6">
        <v>61</v>
      </c>
    </row>
    <row r="130" spans="1:10" ht="20.100000000000001" customHeight="1">
      <c r="A130" s="6" t="s">
        <v>399</v>
      </c>
      <c r="B130" s="7">
        <v>2020</v>
      </c>
      <c r="C130" s="6" t="s">
        <v>42</v>
      </c>
      <c r="D130" s="101" t="s">
        <v>43</v>
      </c>
      <c r="E130" s="101">
        <v>1</v>
      </c>
      <c r="F130" s="56">
        <v>44295</v>
      </c>
      <c r="G130" s="6">
        <v>72</v>
      </c>
      <c r="H130" s="6">
        <v>71</v>
      </c>
      <c r="I130" s="6">
        <v>64</v>
      </c>
      <c r="J130" s="6">
        <v>64</v>
      </c>
    </row>
    <row r="131" spans="1:10" ht="20.100000000000001" customHeight="1">
      <c r="A131" s="6" t="s">
        <v>399</v>
      </c>
      <c r="B131" s="7">
        <v>2020</v>
      </c>
      <c r="C131" s="6" t="s">
        <v>209</v>
      </c>
      <c r="D131" s="101" t="s">
        <v>41</v>
      </c>
      <c r="E131" s="101">
        <v>1</v>
      </c>
      <c r="F131" s="56">
        <v>44296</v>
      </c>
      <c r="G131" s="6">
        <v>71</v>
      </c>
      <c r="H131" s="6">
        <v>67</v>
      </c>
      <c r="I131" s="6">
        <v>65</v>
      </c>
      <c r="J131" s="6">
        <v>65</v>
      </c>
    </row>
    <row r="132" spans="1:10" ht="20.100000000000001" customHeight="1">
      <c r="A132" s="6" t="s">
        <v>428</v>
      </c>
      <c r="B132" s="7">
        <v>2021</v>
      </c>
      <c r="C132" s="6" t="s">
        <v>208</v>
      </c>
      <c r="D132" s="108" t="s">
        <v>41</v>
      </c>
      <c r="E132" s="108">
        <v>1</v>
      </c>
      <c r="F132" s="56">
        <v>44295</v>
      </c>
      <c r="G132" s="6">
        <v>70</v>
      </c>
      <c r="H132" s="6">
        <v>68</v>
      </c>
      <c r="I132" s="6">
        <v>62</v>
      </c>
      <c r="J132" s="6">
        <v>60</v>
      </c>
    </row>
    <row r="133" spans="1:10" ht="20.100000000000001" customHeight="1">
      <c r="A133" s="6" t="s">
        <v>428</v>
      </c>
      <c r="B133" s="7">
        <v>2021</v>
      </c>
      <c r="C133" s="6" t="s">
        <v>209</v>
      </c>
      <c r="D133" s="108" t="s">
        <v>41</v>
      </c>
      <c r="E133" s="108">
        <v>1</v>
      </c>
      <c r="F133" s="56">
        <v>44663</v>
      </c>
      <c r="G133" s="6">
        <v>71</v>
      </c>
      <c r="H133" s="6">
        <v>68</v>
      </c>
      <c r="I133" s="6">
        <v>64</v>
      </c>
      <c r="J133" s="6">
        <v>65</v>
      </c>
    </row>
    <row r="134" spans="1:10" ht="20.100000000000001" customHeight="1">
      <c r="A134" s="6" t="s">
        <v>428</v>
      </c>
      <c r="B134" s="7">
        <v>2021</v>
      </c>
      <c r="C134" s="6" t="s">
        <v>46</v>
      </c>
      <c r="D134" s="108" t="s">
        <v>43</v>
      </c>
      <c r="E134" s="108">
        <v>2</v>
      </c>
      <c r="F134" s="56">
        <v>44663</v>
      </c>
      <c r="G134" s="6">
        <v>77</v>
      </c>
      <c r="H134" s="6">
        <v>72</v>
      </c>
      <c r="I134" s="6">
        <v>69</v>
      </c>
      <c r="J134" s="6">
        <v>66</v>
      </c>
    </row>
    <row r="135" spans="1:10" ht="20.100000000000001" customHeight="1">
      <c r="A135" s="6" t="s">
        <v>439</v>
      </c>
      <c r="B135" s="7">
        <v>2022</v>
      </c>
      <c r="C135" s="6" t="s">
        <v>207</v>
      </c>
      <c r="D135" s="111" t="s">
        <v>41</v>
      </c>
      <c r="E135" s="111">
        <v>1</v>
      </c>
      <c r="F135" s="56">
        <v>44662</v>
      </c>
      <c r="G135" s="6">
        <v>70</v>
      </c>
      <c r="H135" s="6">
        <v>71</v>
      </c>
      <c r="I135" s="6">
        <v>69</v>
      </c>
      <c r="J135" s="6">
        <v>58</v>
      </c>
    </row>
    <row r="136" spans="1:10" ht="20.100000000000001" customHeight="1">
      <c r="A136" s="6" t="s">
        <v>439</v>
      </c>
      <c r="B136" s="7">
        <v>2022</v>
      </c>
      <c r="C136" s="6" t="s">
        <v>42</v>
      </c>
      <c r="D136" s="111" t="s">
        <v>43</v>
      </c>
      <c r="E136" s="111">
        <v>1</v>
      </c>
      <c r="F136" s="56">
        <v>44662</v>
      </c>
      <c r="G136" s="6">
        <v>72</v>
      </c>
      <c r="H136" s="6">
        <v>71</v>
      </c>
      <c r="I136" s="6">
        <v>63</v>
      </c>
      <c r="J136" s="6">
        <v>63</v>
      </c>
    </row>
    <row r="137" spans="1:10" ht="20.100000000000001" customHeight="1">
      <c r="A137" s="6" t="s">
        <v>439</v>
      </c>
      <c r="B137" s="7">
        <v>2022</v>
      </c>
      <c r="C137" s="6" t="s">
        <v>45</v>
      </c>
      <c r="D137" s="111" t="s">
        <v>41</v>
      </c>
      <c r="E137" s="111">
        <v>1</v>
      </c>
      <c r="F137" s="56">
        <v>44659</v>
      </c>
      <c r="G137" s="6">
        <v>71</v>
      </c>
      <c r="H137" s="6">
        <v>66</v>
      </c>
      <c r="I137" s="6">
        <v>60</v>
      </c>
      <c r="J137" s="6">
        <v>61</v>
      </c>
    </row>
    <row r="138" spans="1:10" ht="20.100000000000001" customHeight="1">
      <c r="A138" s="6" t="s">
        <v>439</v>
      </c>
      <c r="B138" s="7">
        <v>2022</v>
      </c>
      <c r="C138" s="6" t="s">
        <v>209</v>
      </c>
      <c r="D138" s="111" t="s">
        <v>41</v>
      </c>
      <c r="E138" s="111">
        <v>1</v>
      </c>
      <c r="F138" s="56">
        <v>44659</v>
      </c>
      <c r="G138" s="6">
        <v>71</v>
      </c>
      <c r="H138" s="6">
        <v>67</v>
      </c>
      <c r="I138" s="6">
        <v>67</v>
      </c>
      <c r="J138" s="6">
        <v>64</v>
      </c>
    </row>
    <row r="139" spans="1:10" ht="20.100000000000001" customHeight="1">
      <c r="A139" s="6" t="s">
        <v>448</v>
      </c>
      <c r="B139" s="7">
        <v>2023</v>
      </c>
      <c r="C139" s="6" t="s">
        <v>208</v>
      </c>
      <c r="D139" s="120" t="s">
        <v>41</v>
      </c>
      <c r="E139" s="120">
        <v>1</v>
      </c>
      <c r="F139" s="56">
        <v>45591</v>
      </c>
      <c r="G139" s="6">
        <v>69</v>
      </c>
      <c r="H139" s="6">
        <v>68</v>
      </c>
      <c r="I139" s="6">
        <v>63</v>
      </c>
      <c r="J139" s="6">
        <v>61</v>
      </c>
    </row>
    <row r="140" spans="1:10" ht="20.100000000000001" customHeight="1">
      <c r="A140" s="6" t="s">
        <v>448</v>
      </c>
      <c r="B140" s="7">
        <v>2023</v>
      </c>
      <c r="C140" s="6" t="s">
        <v>45</v>
      </c>
      <c r="D140" s="120" t="s">
        <v>41</v>
      </c>
      <c r="E140" s="120">
        <v>1</v>
      </c>
      <c r="F140" s="56">
        <v>45591</v>
      </c>
      <c r="G140" s="6">
        <v>72</v>
      </c>
      <c r="H140" s="6">
        <v>67</v>
      </c>
      <c r="I140" s="6">
        <v>64</v>
      </c>
      <c r="J140" s="6">
        <v>63</v>
      </c>
    </row>
    <row r="141" spans="1:10" ht="20.100000000000001" customHeight="1">
      <c r="A141" s="6" t="s">
        <v>453</v>
      </c>
      <c r="B141" s="7">
        <v>2024</v>
      </c>
      <c r="C141" s="6" t="s">
        <v>207</v>
      </c>
      <c r="D141" s="128" t="s">
        <v>41</v>
      </c>
      <c r="E141" s="128">
        <v>1</v>
      </c>
      <c r="F141" s="56">
        <v>44669</v>
      </c>
      <c r="G141" s="6">
        <v>70</v>
      </c>
      <c r="H141" s="6">
        <v>70</v>
      </c>
      <c r="I141" s="6">
        <v>69</v>
      </c>
      <c r="J141" s="6">
        <v>60</v>
      </c>
    </row>
    <row r="142" spans="1:10" ht="20.100000000000001" customHeight="1">
      <c r="A142" s="6" t="s">
        <v>453</v>
      </c>
      <c r="B142" s="7">
        <v>2024</v>
      </c>
      <c r="C142" s="6" t="s">
        <v>209</v>
      </c>
      <c r="D142" s="128" t="s">
        <v>41</v>
      </c>
      <c r="E142" s="128">
        <v>1</v>
      </c>
      <c r="F142" s="56">
        <v>44668</v>
      </c>
      <c r="G142" s="6">
        <v>71</v>
      </c>
      <c r="H142" s="6">
        <v>67</v>
      </c>
      <c r="I142" s="6">
        <v>63</v>
      </c>
      <c r="J142" s="6">
        <v>64</v>
      </c>
    </row>
    <row r="143" spans="1:10" ht="20.100000000000001" customHeight="1">
      <c r="A143" s="6" t="s">
        <v>453</v>
      </c>
      <c r="B143" s="7">
        <v>2024</v>
      </c>
      <c r="C143" s="6" t="s">
        <v>46</v>
      </c>
      <c r="D143" s="128" t="s">
        <v>43</v>
      </c>
      <c r="E143" s="128">
        <v>2</v>
      </c>
      <c r="F143" s="56">
        <v>44662</v>
      </c>
      <c r="G143" s="6">
        <v>75</v>
      </c>
      <c r="H143" s="6">
        <v>72</v>
      </c>
      <c r="I143" s="6">
        <v>66</v>
      </c>
      <c r="J143" s="6">
        <v>61</v>
      </c>
    </row>
    <row r="144" spans="1:10">
      <c r="A144" s="1" t="s">
        <v>158</v>
      </c>
    </row>
    <row r="145" spans="1:1">
      <c r="A145" s="1" t="s">
        <v>365</v>
      </c>
    </row>
  </sheetData>
  <autoFilter ref="A8:J145"/>
  <mergeCells count="10">
    <mergeCell ref="D4:E5"/>
    <mergeCell ref="D3:E3"/>
    <mergeCell ref="A7:A8"/>
    <mergeCell ref="B7:B8"/>
    <mergeCell ref="E7:E8"/>
    <mergeCell ref="G7:H7"/>
    <mergeCell ref="I7:J7"/>
    <mergeCell ref="C7:C8"/>
    <mergeCell ref="F7:F8"/>
    <mergeCell ref="D7:D8"/>
  </mergeCells>
  <phoneticPr fontId="1"/>
  <pageMargins left="0.7" right="0.7" top="0.75" bottom="0.75" header="0.3" footer="0.3"/>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zoomScaleNormal="100" workbookViewId="0"/>
  </sheetViews>
  <sheetFormatPr defaultColWidth="9" defaultRowHeight="13.2"/>
  <cols>
    <col min="1" max="1" width="13.6640625" style="1" customWidth="1"/>
    <col min="2" max="2" width="9.6640625" style="1" customWidth="1"/>
    <col min="3" max="3" width="5.88671875" style="1" customWidth="1"/>
    <col min="4" max="4" width="12.77734375" style="1" bestFit="1" customWidth="1"/>
    <col min="5" max="5" width="12.77734375" style="1" customWidth="1"/>
    <col min="6" max="15" width="7.6640625" style="1" customWidth="1"/>
    <col min="16" max="16384" width="9" style="1"/>
  </cols>
  <sheetData>
    <row r="1" spans="1:15" ht="20.100000000000001" customHeight="1">
      <c r="A1" s="68" t="str">
        <f>"■"&amp;'00目次'!A10&amp;"　"&amp;'00目次'!B10</f>
        <v>■07　在来鉄道騒音及び振動調査結果</v>
      </c>
    </row>
    <row r="2" spans="1:15" ht="20.100000000000001" customHeight="1" thickBot="1"/>
    <row r="3" spans="1:15" ht="20.100000000000001" customHeight="1">
      <c r="A3" s="145" t="s">
        <v>145</v>
      </c>
      <c r="B3" s="147" t="s">
        <v>146</v>
      </c>
      <c r="C3" s="134" t="s">
        <v>56</v>
      </c>
      <c r="D3" s="134" t="s">
        <v>55</v>
      </c>
      <c r="E3" s="147" t="s">
        <v>57</v>
      </c>
      <c r="F3" s="134" t="s">
        <v>47</v>
      </c>
      <c r="G3" s="134"/>
      <c r="H3" s="134"/>
      <c r="I3" s="134"/>
      <c r="J3" s="134"/>
      <c r="K3" s="134"/>
      <c r="L3" s="134"/>
      <c r="M3" s="134"/>
      <c r="N3" s="171" t="s">
        <v>48</v>
      </c>
      <c r="O3" s="172"/>
    </row>
    <row r="4" spans="1:15" ht="20.100000000000001" customHeight="1">
      <c r="A4" s="175"/>
      <c r="B4" s="176"/>
      <c r="C4" s="173"/>
      <c r="D4" s="173"/>
      <c r="E4" s="176"/>
      <c r="F4" s="173" t="s">
        <v>160</v>
      </c>
      <c r="G4" s="173"/>
      <c r="H4" s="173" t="s">
        <v>161</v>
      </c>
      <c r="I4" s="173"/>
      <c r="J4" s="173" t="s">
        <v>162</v>
      </c>
      <c r="K4" s="173"/>
      <c r="L4" s="173" t="s">
        <v>163</v>
      </c>
      <c r="M4" s="173"/>
      <c r="N4" s="174" t="s">
        <v>59</v>
      </c>
      <c r="O4" s="169" t="s">
        <v>58</v>
      </c>
    </row>
    <row r="5" spans="1:15" ht="39.9" customHeight="1" thickBot="1">
      <c r="A5" s="149"/>
      <c r="B5" s="164"/>
      <c r="C5" s="135"/>
      <c r="D5" s="135"/>
      <c r="E5" s="164"/>
      <c r="F5" s="46" t="s">
        <v>62</v>
      </c>
      <c r="G5" s="46" t="s">
        <v>61</v>
      </c>
      <c r="H5" s="46" t="s">
        <v>59</v>
      </c>
      <c r="I5" s="46" t="s">
        <v>58</v>
      </c>
      <c r="J5" s="46" t="s">
        <v>59</v>
      </c>
      <c r="K5" s="46" t="s">
        <v>58</v>
      </c>
      <c r="L5" s="46" t="s">
        <v>60</v>
      </c>
      <c r="M5" s="46" t="s">
        <v>58</v>
      </c>
      <c r="N5" s="164"/>
      <c r="O5" s="170"/>
    </row>
    <row r="6" spans="1:15" ht="20.100000000000001" customHeight="1">
      <c r="A6" s="4" t="s">
        <v>306</v>
      </c>
      <c r="B6" s="5">
        <v>2005</v>
      </c>
      <c r="C6" s="4" t="s">
        <v>51</v>
      </c>
      <c r="D6" s="4" t="s">
        <v>153</v>
      </c>
      <c r="E6" s="55">
        <v>38673</v>
      </c>
      <c r="F6" s="4">
        <v>86</v>
      </c>
      <c r="G6" s="4">
        <v>81</v>
      </c>
      <c r="H6" s="4" t="s">
        <v>159</v>
      </c>
      <c r="I6" s="4" t="s">
        <v>159</v>
      </c>
      <c r="J6" s="4" t="s">
        <v>159</v>
      </c>
      <c r="K6" s="4" t="s">
        <v>159</v>
      </c>
      <c r="L6" s="4" t="s">
        <v>155</v>
      </c>
      <c r="M6" s="4" t="s">
        <v>155</v>
      </c>
      <c r="N6" s="4">
        <v>50</v>
      </c>
      <c r="O6" s="4" t="s">
        <v>155</v>
      </c>
    </row>
    <row r="7" spans="1:15" ht="20.100000000000001" customHeight="1">
      <c r="A7" s="6" t="s">
        <v>307</v>
      </c>
      <c r="B7" s="7">
        <v>2005</v>
      </c>
      <c r="C7" s="48" t="s">
        <v>50</v>
      </c>
      <c r="D7" s="6" t="s">
        <v>154</v>
      </c>
      <c r="E7" s="56">
        <v>38673</v>
      </c>
      <c r="F7" s="6">
        <v>86</v>
      </c>
      <c r="G7" s="6">
        <v>81</v>
      </c>
      <c r="H7" s="6" t="s">
        <v>159</v>
      </c>
      <c r="I7" s="6" t="s">
        <v>159</v>
      </c>
      <c r="J7" s="6" t="s">
        <v>159</v>
      </c>
      <c r="K7" s="6" t="s">
        <v>159</v>
      </c>
      <c r="L7" s="4" t="s">
        <v>155</v>
      </c>
      <c r="M7" s="4" t="s">
        <v>155</v>
      </c>
      <c r="N7" s="6">
        <v>52</v>
      </c>
      <c r="O7" s="6" t="s">
        <v>155</v>
      </c>
    </row>
    <row r="8" spans="1:15" ht="20.100000000000001" customHeight="1">
      <c r="A8" s="4" t="s">
        <v>308</v>
      </c>
      <c r="B8" s="5">
        <v>2006</v>
      </c>
      <c r="C8" s="4" t="s">
        <v>51</v>
      </c>
      <c r="D8" s="4" t="s">
        <v>153</v>
      </c>
      <c r="E8" s="55">
        <v>38869</v>
      </c>
      <c r="F8" s="4">
        <v>81</v>
      </c>
      <c r="G8" s="4">
        <v>80</v>
      </c>
      <c r="H8" s="4" t="s">
        <v>159</v>
      </c>
      <c r="I8" s="4" t="s">
        <v>159</v>
      </c>
      <c r="J8" s="4" t="s">
        <v>159</v>
      </c>
      <c r="K8" s="4" t="s">
        <v>159</v>
      </c>
      <c r="L8" s="4" t="s">
        <v>155</v>
      </c>
      <c r="M8" s="4" t="s">
        <v>155</v>
      </c>
      <c r="N8" s="4">
        <v>53</v>
      </c>
      <c r="O8" s="4" t="s">
        <v>155</v>
      </c>
    </row>
    <row r="9" spans="1:15" ht="20.100000000000001" customHeight="1">
      <c r="A9" s="6" t="s">
        <v>309</v>
      </c>
      <c r="B9" s="7">
        <v>2006</v>
      </c>
      <c r="C9" s="48" t="s">
        <v>50</v>
      </c>
      <c r="D9" s="6" t="s">
        <v>154</v>
      </c>
      <c r="E9" s="56">
        <v>38869</v>
      </c>
      <c r="F9" s="6">
        <v>85</v>
      </c>
      <c r="G9" s="6">
        <v>81</v>
      </c>
      <c r="H9" s="6" t="s">
        <v>159</v>
      </c>
      <c r="I9" s="6" t="s">
        <v>159</v>
      </c>
      <c r="J9" s="6" t="s">
        <v>159</v>
      </c>
      <c r="K9" s="6" t="s">
        <v>159</v>
      </c>
      <c r="L9" s="4" t="s">
        <v>155</v>
      </c>
      <c r="M9" s="4" t="s">
        <v>155</v>
      </c>
      <c r="N9" s="6">
        <v>51</v>
      </c>
      <c r="O9" s="4" t="s">
        <v>155</v>
      </c>
    </row>
    <row r="10" spans="1:15" ht="20.100000000000001" customHeight="1">
      <c r="A10" s="4" t="s">
        <v>310</v>
      </c>
      <c r="B10" s="5">
        <v>2007</v>
      </c>
      <c r="C10" s="4" t="s">
        <v>51</v>
      </c>
      <c r="D10" s="4" t="s">
        <v>153</v>
      </c>
      <c r="E10" s="55">
        <v>39233</v>
      </c>
      <c r="F10" s="4">
        <v>81</v>
      </c>
      <c r="G10" s="4">
        <v>76</v>
      </c>
      <c r="H10" s="4" t="s">
        <v>159</v>
      </c>
      <c r="I10" s="4" t="s">
        <v>159</v>
      </c>
      <c r="J10" s="4" t="s">
        <v>159</v>
      </c>
      <c r="K10" s="4" t="s">
        <v>159</v>
      </c>
      <c r="L10" s="4" t="s">
        <v>155</v>
      </c>
      <c r="M10" s="4" t="s">
        <v>155</v>
      </c>
      <c r="N10" s="4">
        <v>52</v>
      </c>
      <c r="O10" s="4">
        <v>50</v>
      </c>
    </row>
    <row r="11" spans="1:15" ht="20.100000000000001" customHeight="1">
      <c r="A11" s="6" t="s">
        <v>311</v>
      </c>
      <c r="B11" s="7">
        <v>2007</v>
      </c>
      <c r="C11" s="48" t="s">
        <v>50</v>
      </c>
      <c r="D11" s="6" t="s">
        <v>154</v>
      </c>
      <c r="E11" s="56">
        <v>39311</v>
      </c>
      <c r="F11" s="6">
        <v>83</v>
      </c>
      <c r="G11" s="6">
        <v>77</v>
      </c>
      <c r="H11" s="6" t="s">
        <v>159</v>
      </c>
      <c r="I11" s="6" t="s">
        <v>159</v>
      </c>
      <c r="J11" s="6" t="s">
        <v>159</v>
      </c>
      <c r="K11" s="6" t="s">
        <v>159</v>
      </c>
      <c r="L11" s="4" t="s">
        <v>155</v>
      </c>
      <c r="M11" s="4" t="s">
        <v>155</v>
      </c>
      <c r="N11" s="6">
        <v>50</v>
      </c>
      <c r="O11" s="4">
        <v>44</v>
      </c>
    </row>
    <row r="12" spans="1:15" ht="20.100000000000001" customHeight="1">
      <c r="A12" s="4" t="s">
        <v>312</v>
      </c>
      <c r="B12" s="5">
        <v>2008</v>
      </c>
      <c r="C12" s="4" t="s">
        <v>51</v>
      </c>
      <c r="D12" s="4" t="s">
        <v>153</v>
      </c>
      <c r="E12" s="55">
        <v>39596</v>
      </c>
      <c r="F12" s="4">
        <v>80</v>
      </c>
      <c r="G12" s="4">
        <v>74</v>
      </c>
      <c r="H12" s="4" t="s">
        <v>159</v>
      </c>
      <c r="I12" s="4" t="s">
        <v>159</v>
      </c>
      <c r="J12" s="4" t="s">
        <v>159</v>
      </c>
      <c r="K12" s="4" t="s">
        <v>159</v>
      </c>
      <c r="L12" s="4" t="s">
        <v>155</v>
      </c>
      <c r="M12" s="4" t="s">
        <v>155</v>
      </c>
      <c r="N12" s="4">
        <v>54</v>
      </c>
      <c r="O12" s="4">
        <v>50</v>
      </c>
    </row>
    <row r="13" spans="1:15" ht="20.100000000000001" customHeight="1">
      <c r="A13" s="6" t="s">
        <v>313</v>
      </c>
      <c r="B13" s="7">
        <v>2008</v>
      </c>
      <c r="C13" s="48" t="s">
        <v>50</v>
      </c>
      <c r="D13" s="6" t="s">
        <v>154</v>
      </c>
      <c r="E13" s="56">
        <v>39596</v>
      </c>
      <c r="F13" s="6">
        <v>82</v>
      </c>
      <c r="G13" s="6">
        <v>79</v>
      </c>
      <c r="H13" s="6" t="s">
        <v>159</v>
      </c>
      <c r="I13" s="6" t="s">
        <v>159</v>
      </c>
      <c r="J13" s="6" t="s">
        <v>159</v>
      </c>
      <c r="K13" s="6" t="s">
        <v>159</v>
      </c>
      <c r="L13" s="4" t="s">
        <v>155</v>
      </c>
      <c r="M13" s="4" t="s">
        <v>155</v>
      </c>
      <c r="N13" s="6">
        <v>49</v>
      </c>
      <c r="O13" s="4">
        <v>44</v>
      </c>
    </row>
    <row r="14" spans="1:15" ht="20.100000000000001" customHeight="1">
      <c r="A14" s="4" t="s">
        <v>314</v>
      </c>
      <c r="B14" s="5">
        <v>2009</v>
      </c>
      <c r="C14" s="4" t="s">
        <v>51</v>
      </c>
      <c r="D14" s="4" t="s">
        <v>52</v>
      </c>
      <c r="E14" s="55">
        <v>39959</v>
      </c>
      <c r="F14" s="4" t="s">
        <v>159</v>
      </c>
      <c r="G14" s="4" t="s">
        <v>159</v>
      </c>
      <c r="H14" s="4">
        <v>83</v>
      </c>
      <c r="I14" s="4">
        <v>78</v>
      </c>
      <c r="J14" s="4" t="s">
        <v>159</v>
      </c>
      <c r="K14" s="4" t="s">
        <v>159</v>
      </c>
      <c r="L14" s="4" t="s">
        <v>155</v>
      </c>
      <c r="M14" s="4" t="s">
        <v>155</v>
      </c>
      <c r="N14" s="4">
        <v>57</v>
      </c>
      <c r="O14" s="4">
        <v>54</v>
      </c>
    </row>
    <row r="15" spans="1:15" ht="20.100000000000001" customHeight="1">
      <c r="A15" s="6" t="s">
        <v>315</v>
      </c>
      <c r="B15" s="7">
        <v>2009</v>
      </c>
      <c r="C15" s="48" t="s">
        <v>50</v>
      </c>
      <c r="D15" s="6" t="s">
        <v>53</v>
      </c>
      <c r="E15" s="56">
        <v>39959</v>
      </c>
      <c r="F15" s="6" t="s">
        <v>159</v>
      </c>
      <c r="G15" s="6" t="s">
        <v>159</v>
      </c>
      <c r="H15" s="6">
        <v>86</v>
      </c>
      <c r="I15" s="6">
        <v>81</v>
      </c>
      <c r="J15" s="6" t="s">
        <v>159</v>
      </c>
      <c r="K15" s="6" t="s">
        <v>159</v>
      </c>
      <c r="L15" s="4" t="s">
        <v>155</v>
      </c>
      <c r="M15" s="4" t="s">
        <v>155</v>
      </c>
      <c r="N15" s="6">
        <v>53</v>
      </c>
      <c r="O15" s="4">
        <v>45</v>
      </c>
    </row>
    <row r="16" spans="1:15" ht="20.100000000000001" customHeight="1">
      <c r="A16" s="4" t="s">
        <v>316</v>
      </c>
      <c r="B16" s="5">
        <v>2010</v>
      </c>
      <c r="C16" s="4" t="s">
        <v>51</v>
      </c>
      <c r="D16" s="4" t="s">
        <v>52</v>
      </c>
      <c r="E16" s="55">
        <v>40316</v>
      </c>
      <c r="F16" s="4" t="s">
        <v>159</v>
      </c>
      <c r="G16" s="4" t="s">
        <v>159</v>
      </c>
      <c r="H16" s="4">
        <v>79</v>
      </c>
      <c r="I16" s="4">
        <v>78</v>
      </c>
      <c r="J16" s="4" t="s">
        <v>159</v>
      </c>
      <c r="K16" s="4" t="s">
        <v>159</v>
      </c>
      <c r="L16" s="4" t="s">
        <v>155</v>
      </c>
      <c r="M16" s="4" t="s">
        <v>155</v>
      </c>
      <c r="N16" s="4">
        <v>55</v>
      </c>
      <c r="O16" s="4">
        <v>53</v>
      </c>
    </row>
    <row r="17" spans="1:15" ht="20.100000000000001" customHeight="1">
      <c r="A17" s="6" t="s">
        <v>317</v>
      </c>
      <c r="B17" s="7">
        <v>2010</v>
      </c>
      <c r="C17" s="48" t="s">
        <v>50</v>
      </c>
      <c r="D17" s="6" t="s">
        <v>53</v>
      </c>
      <c r="E17" s="56">
        <v>40316</v>
      </c>
      <c r="F17" s="6" t="s">
        <v>159</v>
      </c>
      <c r="G17" s="6" t="s">
        <v>159</v>
      </c>
      <c r="H17" s="6">
        <v>87</v>
      </c>
      <c r="I17" s="6">
        <v>81</v>
      </c>
      <c r="J17" s="6" t="s">
        <v>159</v>
      </c>
      <c r="K17" s="6" t="s">
        <v>159</v>
      </c>
      <c r="L17" s="4" t="s">
        <v>155</v>
      </c>
      <c r="M17" s="4" t="s">
        <v>155</v>
      </c>
      <c r="N17" s="6">
        <v>51</v>
      </c>
      <c r="O17" s="4">
        <v>45</v>
      </c>
    </row>
    <row r="18" spans="1:15" ht="20.100000000000001" customHeight="1">
      <c r="A18" s="4" t="s">
        <v>318</v>
      </c>
      <c r="B18" s="5">
        <v>2011</v>
      </c>
      <c r="C18" s="4" t="s">
        <v>51</v>
      </c>
      <c r="D18" s="4" t="s">
        <v>52</v>
      </c>
      <c r="E18" s="55">
        <v>40729</v>
      </c>
      <c r="F18" s="4" t="s">
        <v>159</v>
      </c>
      <c r="G18" s="4" t="s">
        <v>159</v>
      </c>
      <c r="H18" s="4" t="s">
        <v>159</v>
      </c>
      <c r="I18" s="4" t="s">
        <v>159</v>
      </c>
      <c r="J18" s="4">
        <v>66</v>
      </c>
      <c r="K18" s="4">
        <v>63</v>
      </c>
      <c r="L18" s="4">
        <v>63</v>
      </c>
      <c r="M18" s="4">
        <v>60</v>
      </c>
      <c r="N18" s="4">
        <v>57</v>
      </c>
      <c r="O18" s="4">
        <v>54</v>
      </c>
    </row>
    <row r="19" spans="1:15" ht="20.100000000000001" customHeight="1">
      <c r="A19" s="6" t="s">
        <v>319</v>
      </c>
      <c r="B19" s="7">
        <v>2011</v>
      </c>
      <c r="C19" s="48" t="s">
        <v>50</v>
      </c>
      <c r="D19" s="6" t="s">
        <v>53</v>
      </c>
      <c r="E19" s="56">
        <v>40729</v>
      </c>
      <c r="F19" s="6" t="s">
        <v>159</v>
      </c>
      <c r="G19" s="6" t="s">
        <v>159</v>
      </c>
      <c r="H19" s="6" t="s">
        <v>159</v>
      </c>
      <c r="I19" s="6" t="s">
        <v>159</v>
      </c>
      <c r="J19" s="6">
        <v>73</v>
      </c>
      <c r="K19" s="6">
        <v>67</v>
      </c>
      <c r="L19" s="6">
        <v>67</v>
      </c>
      <c r="M19" s="6">
        <v>61</v>
      </c>
      <c r="N19" s="6">
        <v>55</v>
      </c>
      <c r="O19" s="6">
        <v>45</v>
      </c>
    </row>
    <row r="20" spans="1:15" ht="20.100000000000001" customHeight="1">
      <c r="A20" s="6" t="s">
        <v>320</v>
      </c>
      <c r="B20" s="7">
        <v>2012</v>
      </c>
      <c r="C20" s="6" t="s">
        <v>51</v>
      </c>
      <c r="D20" s="6" t="s">
        <v>52</v>
      </c>
      <c r="E20" s="56">
        <v>41038</v>
      </c>
      <c r="F20" s="6" t="s">
        <v>159</v>
      </c>
      <c r="G20" s="6" t="s">
        <v>159</v>
      </c>
      <c r="H20" s="6" t="s">
        <v>159</v>
      </c>
      <c r="I20" s="6" t="s">
        <v>159</v>
      </c>
      <c r="J20" s="6">
        <v>67</v>
      </c>
      <c r="K20" s="6">
        <v>63</v>
      </c>
      <c r="L20" s="6">
        <v>64</v>
      </c>
      <c r="M20" s="6">
        <v>60</v>
      </c>
      <c r="N20" s="6">
        <v>57</v>
      </c>
      <c r="O20" s="6">
        <v>53</v>
      </c>
    </row>
    <row r="21" spans="1:15" ht="20.100000000000001" customHeight="1">
      <c r="A21" s="6" t="s">
        <v>321</v>
      </c>
      <c r="B21" s="7">
        <v>2012</v>
      </c>
      <c r="C21" s="48" t="s">
        <v>50</v>
      </c>
      <c r="D21" s="6" t="s">
        <v>53</v>
      </c>
      <c r="E21" s="56">
        <v>41040</v>
      </c>
      <c r="F21" s="6" t="s">
        <v>159</v>
      </c>
      <c r="G21" s="6" t="s">
        <v>159</v>
      </c>
      <c r="H21" s="6" t="s">
        <v>159</v>
      </c>
      <c r="I21" s="6" t="s">
        <v>159</v>
      </c>
      <c r="J21" s="6">
        <v>73</v>
      </c>
      <c r="K21" s="6">
        <v>67</v>
      </c>
      <c r="L21" s="6">
        <v>67</v>
      </c>
      <c r="M21" s="6">
        <v>61</v>
      </c>
      <c r="N21" s="6">
        <v>55</v>
      </c>
      <c r="O21" s="6">
        <v>45</v>
      </c>
    </row>
    <row r="22" spans="1:15" ht="20.100000000000001" customHeight="1">
      <c r="A22" s="6" t="s">
        <v>322</v>
      </c>
      <c r="B22" s="7">
        <v>2013</v>
      </c>
      <c r="C22" s="6" t="s">
        <v>51</v>
      </c>
      <c r="D22" s="6" t="s">
        <v>52</v>
      </c>
      <c r="E22" s="56">
        <v>41415</v>
      </c>
      <c r="F22" s="6" t="s">
        <v>159</v>
      </c>
      <c r="G22" s="6" t="s">
        <v>159</v>
      </c>
      <c r="H22" s="6" t="s">
        <v>159</v>
      </c>
      <c r="I22" s="6" t="s">
        <v>159</v>
      </c>
      <c r="J22" s="6">
        <v>65</v>
      </c>
      <c r="K22" s="6">
        <v>62</v>
      </c>
      <c r="L22" s="6">
        <v>62</v>
      </c>
      <c r="M22" s="6">
        <v>59</v>
      </c>
      <c r="N22" s="6">
        <v>56</v>
      </c>
      <c r="O22" s="6">
        <v>51</v>
      </c>
    </row>
    <row r="23" spans="1:15" ht="20.100000000000001" customHeight="1">
      <c r="A23" s="6" t="s">
        <v>323</v>
      </c>
      <c r="B23" s="7">
        <v>2013</v>
      </c>
      <c r="C23" s="48" t="s">
        <v>50</v>
      </c>
      <c r="D23" s="6" t="s">
        <v>53</v>
      </c>
      <c r="E23" s="56">
        <v>41415</v>
      </c>
      <c r="F23" s="6" t="s">
        <v>159</v>
      </c>
      <c r="G23" s="6" t="s">
        <v>159</v>
      </c>
      <c r="H23" s="6" t="s">
        <v>159</v>
      </c>
      <c r="I23" s="6" t="s">
        <v>159</v>
      </c>
      <c r="J23" s="6">
        <v>71</v>
      </c>
      <c r="K23" s="6">
        <v>66</v>
      </c>
      <c r="L23" s="6">
        <v>66</v>
      </c>
      <c r="M23" s="6">
        <v>60</v>
      </c>
      <c r="N23" s="6">
        <v>57</v>
      </c>
      <c r="O23" s="6">
        <v>46</v>
      </c>
    </row>
    <row r="24" spans="1:15" ht="20.100000000000001" customHeight="1">
      <c r="A24" s="6" t="s">
        <v>324</v>
      </c>
      <c r="B24" s="7">
        <v>2014</v>
      </c>
      <c r="C24" s="6" t="s">
        <v>51</v>
      </c>
      <c r="D24" s="6" t="s">
        <v>52</v>
      </c>
      <c r="E24" s="56">
        <v>41775</v>
      </c>
      <c r="F24" s="6" t="s">
        <v>159</v>
      </c>
      <c r="G24" s="6" t="s">
        <v>159</v>
      </c>
      <c r="H24" s="6" t="s">
        <v>159</v>
      </c>
      <c r="I24" s="6" t="s">
        <v>159</v>
      </c>
      <c r="J24" s="6">
        <v>66</v>
      </c>
      <c r="K24" s="6">
        <v>63</v>
      </c>
      <c r="L24" s="6">
        <v>62</v>
      </c>
      <c r="M24" s="6">
        <v>59</v>
      </c>
      <c r="N24" s="6">
        <v>58</v>
      </c>
      <c r="O24" s="6">
        <v>54</v>
      </c>
    </row>
    <row r="25" spans="1:15" ht="20.100000000000001" customHeight="1">
      <c r="A25" s="6" t="s">
        <v>325</v>
      </c>
      <c r="B25" s="7">
        <v>2014</v>
      </c>
      <c r="C25" s="48" t="s">
        <v>50</v>
      </c>
      <c r="D25" s="6" t="s">
        <v>53</v>
      </c>
      <c r="E25" s="56">
        <v>41771</v>
      </c>
      <c r="F25" s="6" t="s">
        <v>159</v>
      </c>
      <c r="G25" s="6" t="s">
        <v>159</v>
      </c>
      <c r="H25" s="6" t="s">
        <v>159</v>
      </c>
      <c r="I25" s="6" t="s">
        <v>159</v>
      </c>
      <c r="J25" s="6">
        <v>71</v>
      </c>
      <c r="K25" s="6">
        <v>66</v>
      </c>
      <c r="L25" s="6">
        <v>66</v>
      </c>
      <c r="M25" s="6">
        <v>60</v>
      </c>
      <c r="N25" s="6">
        <v>55</v>
      </c>
      <c r="O25" s="6">
        <v>45</v>
      </c>
    </row>
    <row r="26" spans="1:15" ht="20.100000000000001" customHeight="1">
      <c r="A26" s="6" t="s">
        <v>326</v>
      </c>
      <c r="B26" s="7">
        <v>2015</v>
      </c>
      <c r="C26" s="6" t="s">
        <v>51</v>
      </c>
      <c r="D26" s="6" t="s">
        <v>157</v>
      </c>
      <c r="E26" s="56">
        <v>42137</v>
      </c>
      <c r="F26" s="6" t="s">
        <v>159</v>
      </c>
      <c r="G26" s="6" t="s">
        <v>159</v>
      </c>
      <c r="H26" s="6" t="s">
        <v>159</v>
      </c>
      <c r="I26" s="6" t="s">
        <v>159</v>
      </c>
      <c r="J26" s="6">
        <v>66</v>
      </c>
      <c r="K26" s="6">
        <v>62</v>
      </c>
      <c r="L26" s="6">
        <v>62</v>
      </c>
      <c r="M26" s="6">
        <v>59</v>
      </c>
      <c r="N26" s="6">
        <v>56</v>
      </c>
      <c r="O26" s="6">
        <v>53</v>
      </c>
    </row>
    <row r="27" spans="1:15" ht="20.100000000000001" customHeight="1">
      <c r="A27" s="6" t="s">
        <v>327</v>
      </c>
      <c r="B27" s="7">
        <v>2015</v>
      </c>
      <c r="C27" s="48" t="s">
        <v>50</v>
      </c>
      <c r="D27" s="6" t="s">
        <v>53</v>
      </c>
      <c r="E27" s="56">
        <v>42138</v>
      </c>
      <c r="F27" s="6" t="s">
        <v>159</v>
      </c>
      <c r="G27" s="6" t="s">
        <v>159</v>
      </c>
      <c r="H27" s="6" t="s">
        <v>159</v>
      </c>
      <c r="I27" s="6" t="s">
        <v>159</v>
      </c>
      <c r="J27" s="6">
        <v>73</v>
      </c>
      <c r="K27" s="6">
        <v>67</v>
      </c>
      <c r="L27" s="6">
        <v>68</v>
      </c>
      <c r="M27" s="6">
        <v>62</v>
      </c>
      <c r="N27" s="6">
        <v>56</v>
      </c>
      <c r="O27" s="6">
        <v>47</v>
      </c>
    </row>
    <row r="28" spans="1:15" ht="20.100000000000001" customHeight="1">
      <c r="A28" s="6" t="s">
        <v>328</v>
      </c>
      <c r="B28" s="7">
        <v>2016</v>
      </c>
      <c r="C28" s="6" t="s">
        <v>51</v>
      </c>
      <c r="D28" s="6" t="s">
        <v>157</v>
      </c>
      <c r="E28" s="56">
        <v>42502</v>
      </c>
      <c r="F28" s="6" t="s">
        <v>159</v>
      </c>
      <c r="G28" s="6" t="s">
        <v>159</v>
      </c>
      <c r="H28" s="6" t="s">
        <v>159</v>
      </c>
      <c r="I28" s="6" t="s">
        <v>159</v>
      </c>
      <c r="J28" s="6">
        <v>69</v>
      </c>
      <c r="K28" s="6">
        <v>66</v>
      </c>
      <c r="L28" s="6">
        <v>66</v>
      </c>
      <c r="M28" s="6">
        <v>62</v>
      </c>
      <c r="N28" s="6">
        <v>57</v>
      </c>
      <c r="O28" s="6">
        <v>54</v>
      </c>
    </row>
    <row r="29" spans="1:15" ht="20.100000000000001" customHeight="1">
      <c r="A29" s="6" t="s">
        <v>329</v>
      </c>
      <c r="B29" s="7">
        <v>2016</v>
      </c>
      <c r="C29" s="48" t="s">
        <v>50</v>
      </c>
      <c r="D29" s="6" t="s">
        <v>53</v>
      </c>
      <c r="E29" s="56">
        <v>42503</v>
      </c>
      <c r="F29" s="6" t="s">
        <v>159</v>
      </c>
      <c r="G29" s="6" t="s">
        <v>159</v>
      </c>
      <c r="H29" s="6" t="s">
        <v>159</v>
      </c>
      <c r="I29" s="6" t="s">
        <v>159</v>
      </c>
      <c r="J29" s="6">
        <v>73</v>
      </c>
      <c r="K29" s="6">
        <v>67</v>
      </c>
      <c r="L29" s="6">
        <v>68</v>
      </c>
      <c r="M29" s="6">
        <v>62</v>
      </c>
      <c r="N29" s="6">
        <v>56</v>
      </c>
      <c r="O29" s="6">
        <v>45</v>
      </c>
    </row>
    <row r="30" spans="1:15" ht="20.100000000000001" customHeight="1">
      <c r="A30" s="6" t="s">
        <v>330</v>
      </c>
      <c r="B30" s="7">
        <v>2017</v>
      </c>
      <c r="C30" s="6" t="s">
        <v>51</v>
      </c>
      <c r="D30" s="6" t="s">
        <v>157</v>
      </c>
      <c r="E30" s="56">
        <v>42872</v>
      </c>
      <c r="F30" s="6" t="s">
        <v>159</v>
      </c>
      <c r="G30" s="6" t="s">
        <v>159</v>
      </c>
      <c r="H30" s="6" t="s">
        <v>159</v>
      </c>
      <c r="I30" s="6" t="s">
        <v>159</v>
      </c>
      <c r="J30" s="6">
        <v>69</v>
      </c>
      <c r="K30" s="6">
        <v>66</v>
      </c>
      <c r="L30" s="6">
        <v>66</v>
      </c>
      <c r="M30" s="6">
        <v>62</v>
      </c>
      <c r="N30" s="6">
        <v>57</v>
      </c>
      <c r="O30" s="6">
        <v>53</v>
      </c>
    </row>
    <row r="31" spans="1:15" ht="20.100000000000001" customHeight="1">
      <c r="A31" s="6" t="s">
        <v>331</v>
      </c>
      <c r="B31" s="7">
        <v>2017</v>
      </c>
      <c r="C31" s="48" t="s">
        <v>50</v>
      </c>
      <c r="D31" s="6" t="s">
        <v>53</v>
      </c>
      <c r="E31" s="56">
        <v>42870</v>
      </c>
      <c r="F31" s="6" t="s">
        <v>159</v>
      </c>
      <c r="G31" s="6" t="s">
        <v>159</v>
      </c>
      <c r="H31" s="6" t="s">
        <v>159</v>
      </c>
      <c r="I31" s="6" t="s">
        <v>159</v>
      </c>
      <c r="J31" s="6">
        <v>72</v>
      </c>
      <c r="K31" s="6">
        <v>66</v>
      </c>
      <c r="L31" s="6">
        <v>66</v>
      </c>
      <c r="M31" s="6">
        <v>61</v>
      </c>
      <c r="N31" s="6">
        <v>56</v>
      </c>
      <c r="O31" s="6">
        <v>46</v>
      </c>
    </row>
    <row r="32" spans="1:15" ht="20.100000000000001" customHeight="1">
      <c r="A32" s="6" t="s">
        <v>332</v>
      </c>
      <c r="B32" s="7">
        <v>2018</v>
      </c>
      <c r="C32" s="6" t="s">
        <v>51</v>
      </c>
      <c r="D32" s="6" t="s">
        <v>157</v>
      </c>
      <c r="E32" s="56">
        <v>43236</v>
      </c>
      <c r="F32" s="6" t="s">
        <v>159</v>
      </c>
      <c r="G32" s="6" t="s">
        <v>159</v>
      </c>
      <c r="H32" s="6" t="s">
        <v>159</v>
      </c>
      <c r="I32" s="6" t="s">
        <v>159</v>
      </c>
      <c r="J32" s="6">
        <v>69</v>
      </c>
      <c r="K32" s="6">
        <v>65</v>
      </c>
      <c r="L32" s="6">
        <v>65</v>
      </c>
      <c r="M32" s="6">
        <v>61</v>
      </c>
      <c r="N32" s="6">
        <v>58</v>
      </c>
      <c r="O32" s="6">
        <v>55</v>
      </c>
    </row>
    <row r="33" spans="1:15" ht="20.100000000000001" customHeight="1">
      <c r="A33" s="6" t="s">
        <v>332</v>
      </c>
      <c r="B33" s="7">
        <v>2018</v>
      </c>
      <c r="C33" s="48" t="s">
        <v>50</v>
      </c>
      <c r="D33" s="6" t="s">
        <v>54</v>
      </c>
      <c r="E33" s="56">
        <v>43234</v>
      </c>
      <c r="F33" s="6" t="s">
        <v>159</v>
      </c>
      <c r="G33" s="6" t="s">
        <v>159</v>
      </c>
      <c r="H33" s="6" t="s">
        <v>159</v>
      </c>
      <c r="I33" s="6" t="s">
        <v>159</v>
      </c>
      <c r="J33" s="6">
        <v>74</v>
      </c>
      <c r="K33" s="6">
        <v>69</v>
      </c>
      <c r="L33" s="6">
        <v>69</v>
      </c>
      <c r="M33" s="6">
        <v>63</v>
      </c>
      <c r="N33" s="6">
        <v>52</v>
      </c>
      <c r="O33" s="6">
        <v>54</v>
      </c>
    </row>
    <row r="34" spans="1:15" ht="20.100000000000001" customHeight="1">
      <c r="A34" s="6" t="s">
        <v>396</v>
      </c>
      <c r="B34" s="7">
        <v>2019</v>
      </c>
      <c r="C34" s="6" t="s">
        <v>51</v>
      </c>
      <c r="D34" s="6" t="s">
        <v>387</v>
      </c>
      <c r="E34" s="56">
        <v>43580</v>
      </c>
      <c r="F34" s="6" t="s">
        <v>159</v>
      </c>
      <c r="G34" s="6" t="s">
        <v>159</v>
      </c>
      <c r="H34" s="6" t="s">
        <v>159</v>
      </c>
      <c r="I34" s="6" t="s">
        <v>159</v>
      </c>
      <c r="J34" s="6">
        <v>71</v>
      </c>
      <c r="K34" s="6">
        <v>64</v>
      </c>
      <c r="L34" s="6">
        <v>68</v>
      </c>
      <c r="M34" s="6">
        <v>61</v>
      </c>
      <c r="N34" s="6">
        <v>59</v>
      </c>
      <c r="O34" s="6">
        <v>55</v>
      </c>
    </row>
    <row r="35" spans="1:15" ht="20.100000000000001" customHeight="1">
      <c r="A35" s="6" t="s">
        <v>396</v>
      </c>
      <c r="B35" s="7">
        <v>2019</v>
      </c>
      <c r="C35" s="48" t="s">
        <v>50</v>
      </c>
      <c r="D35" s="6" t="s">
        <v>54</v>
      </c>
      <c r="E35" s="56">
        <v>43577</v>
      </c>
      <c r="F35" s="6" t="s">
        <v>159</v>
      </c>
      <c r="G35" s="6" t="s">
        <v>159</v>
      </c>
      <c r="H35" s="6" t="s">
        <v>159</v>
      </c>
      <c r="I35" s="6" t="s">
        <v>159</v>
      </c>
      <c r="J35" s="6">
        <v>73</v>
      </c>
      <c r="K35" s="6">
        <v>67</v>
      </c>
      <c r="L35" s="6">
        <v>67</v>
      </c>
      <c r="M35" s="6">
        <v>62</v>
      </c>
      <c r="N35" s="6">
        <v>53</v>
      </c>
      <c r="O35" s="6">
        <v>55</v>
      </c>
    </row>
    <row r="36" spans="1:15" ht="20.100000000000001" customHeight="1">
      <c r="A36" s="6" t="s">
        <v>400</v>
      </c>
      <c r="B36" s="7">
        <v>2020</v>
      </c>
      <c r="C36" s="48" t="s">
        <v>51</v>
      </c>
      <c r="D36" s="6" t="s">
        <v>157</v>
      </c>
      <c r="E36" s="56">
        <v>44301</v>
      </c>
      <c r="F36" s="6" t="s">
        <v>159</v>
      </c>
      <c r="G36" s="6" t="s">
        <v>159</v>
      </c>
      <c r="H36" s="6" t="s">
        <v>159</v>
      </c>
      <c r="I36" s="6" t="s">
        <v>159</v>
      </c>
      <c r="J36" s="6">
        <v>70</v>
      </c>
      <c r="K36" s="6">
        <v>66</v>
      </c>
      <c r="L36" s="6">
        <v>66</v>
      </c>
      <c r="M36" s="6">
        <v>62</v>
      </c>
      <c r="N36" s="6">
        <v>58</v>
      </c>
      <c r="O36" s="6">
        <v>55</v>
      </c>
    </row>
    <row r="37" spans="1:15" ht="20.100000000000001" customHeight="1">
      <c r="A37" s="6" t="s">
        <v>400</v>
      </c>
      <c r="B37" s="7">
        <v>2020</v>
      </c>
      <c r="C37" s="48" t="s">
        <v>50</v>
      </c>
      <c r="D37" s="6" t="s">
        <v>54</v>
      </c>
      <c r="E37" s="56">
        <v>44307</v>
      </c>
      <c r="F37" s="6" t="s">
        <v>159</v>
      </c>
      <c r="G37" s="6" t="s">
        <v>159</v>
      </c>
      <c r="H37" s="6" t="s">
        <v>159</v>
      </c>
      <c r="I37" s="6" t="s">
        <v>159</v>
      </c>
      <c r="J37" s="6">
        <v>73</v>
      </c>
      <c r="K37" s="6">
        <v>67</v>
      </c>
      <c r="L37" s="6">
        <v>68</v>
      </c>
      <c r="M37" s="6">
        <v>62</v>
      </c>
      <c r="N37" s="6">
        <v>53</v>
      </c>
      <c r="O37" s="6">
        <v>56</v>
      </c>
    </row>
    <row r="38" spans="1:15" ht="20.100000000000001" customHeight="1">
      <c r="A38" s="6" t="s">
        <v>429</v>
      </c>
      <c r="B38" s="7">
        <v>2021</v>
      </c>
      <c r="C38" s="48" t="s">
        <v>51</v>
      </c>
      <c r="D38" s="6" t="s">
        <v>430</v>
      </c>
      <c r="E38" s="56">
        <v>44301</v>
      </c>
      <c r="F38" s="6" t="s">
        <v>159</v>
      </c>
      <c r="G38" s="6" t="s">
        <v>159</v>
      </c>
      <c r="H38" s="6" t="s">
        <v>159</v>
      </c>
      <c r="I38" s="6" t="s">
        <v>159</v>
      </c>
      <c r="J38" s="6">
        <v>69</v>
      </c>
      <c r="K38" s="6">
        <v>61</v>
      </c>
      <c r="L38" s="6">
        <v>65</v>
      </c>
      <c r="M38" s="6">
        <v>58</v>
      </c>
      <c r="N38" s="6">
        <v>59</v>
      </c>
      <c r="O38" s="6">
        <v>54</v>
      </c>
    </row>
    <row r="39" spans="1:15" ht="20.100000000000001" customHeight="1">
      <c r="A39" s="6" t="s">
        <v>429</v>
      </c>
      <c r="B39" s="7">
        <v>2021</v>
      </c>
      <c r="C39" s="48" t="s">
        <v>50</v>
      </c>
      <c r="D39" s="6" t="s">
        <v>54</v>
      </c>
      <c r="E39" s="56">
        <v>44295</v>
      </c>
      <c r="F39" s="6" t="s">
        <v>159</v>
      </c>
      <c r="G39" s="6" t="s">
        <v>159</v>
      </c>
      <c r="H39" s="6" t="s">
        <v>159</v>
      </c>
      <c r="I39" s="6" t="s">
        <v>159</v>
      </c>
      <c r="J39" s="6">
        <v>71</v>
      </c>
      <c r="K39" s="6">
        <v>66</v>
      </c>
      <c r="L39" s="6">
        <v>65</v>
      </c>
      <c r="M39" s="6">
        <v>60</v>
      </c>
      <c r="N39" s="6">
        <v>52</v>
      </c>
      <c r="O39" s="6">
        <v>56</v>
      </c>
    </row>
    <row r="40" spans="1:15" ht="20.100000000000001" customHeight="1">
      <c r="A40" s="6" t="s">
        <v>440</v>
      </c>
      <c r="B40" s="7">
        <v>2022</v>
      </c>
      <c r="C40" s="48" t="s">
        <v>51</v>
      </c>
      <c r="D40" s="6" t="s">
        <v>430</v>
      </c>
      <c r="E40" s="56">
        <v>44664</v>
      </c>
      <c r="F40" s="6" t="s">
        <v>159</v>
      </c>
      <c r="G40" s="6" t="s">
        <v>159</v>
      </c>
      <c r="H40" s="6" t="s">
        <v>159</v>
      </c>
      <c r="I40" s="6" t="s">
        <v>159</v>
      </c>
      <c r="J40" s="6">
        <v>70</v>
      </c>
      <c r="K40" s="6">
        <v>63</v>
      </c>
      <c r="L40" s="6">
        <v>66</v>
      </c>
      <c r="M40" s="6">
        <v>58</v>
      </c>
      <c r="N40" s="6">
        <v>58</v>
      </c>
      <c r="O40" s="6">
        <v>57</v>
      </c>
    </row>
    <row r="41" spans="1:15" ht="20.100000000000001" customHeight="1">
      <c r="A41" s="6" t="s">
        <v>440</v>
      </c>
      <c r="B41" s="7">
        <v>2022</v>
      </c>
      <c r="C41" s="48" t="s">
        <v>50</v>
      </c>
      <c r="D41" s="6" t="s">
        <v>54</v>
      </c>
      <c r="E41" s="56">
        <v>44663</v>
      </c>
      <c r="F41" s="6" t="s">
        <v>159</v>
      </c>
      <c r="G41" s="6" t="s">
        <v>159</v>
      </c>
      <c r="H41" s="6" t="s">
        <v>159</v>
      </c>
      <c r="I41" s="6" t="s">
        <v>159</v>
      </c>
      <c r="J41" s="6">
        <v>72</v>
      </c>
      <c r="K41" s="6">
        <v>67</v>
      </c>
      <c r="L41" s="6">
        <v>66</v>
      </c>
      <c r="M41" s="6">
        <v>61</v>
      </c>
      <c r="N41" s="6">
        <v>52</v>
      </c>
      <c r="O41" s="6">
        <v>54</v>
      </c>
    </row>
    <row r="42" spans="1:15" ht="20.100000000000001" customHeight="1">
      <c r="A42" s="6" t="s">
        <v>447</v>
      </c>
      <c r="B42" s="7">
        <v>2023</v>
      </c>
      <c r="C42" s="48" t="s">
        <v>51</v>
      </c>
      <c r="D42" s="6" t="s">
        <v>430</v>
      </c>
      <c r="E42" s="56">
        <v>45597</v>
      </c>
      <c r="F42" s="6" t="s">
        <v>159</v>
      </c>
      <c r="G42" s="6" t="s">
        <v>159</v>
      </c>
      <c r="H42" s="6" t="s">
        <v>159</v>
      </c>
      <c r="I42" s="6" t="s">
        <v>159</v>
      </c>
      <c r="J42" s="6">
        <v>68</v>
      </c>
      <c r="K42" s="6">
        <v>62</v>
      </c>
      <c r="L42" s="6">
        <v>64</v>
      </c>
      <c r="M42" s="6">
        <v>57</v>
      </c>
      <c r="N42" s="6">
        <v>57</v>
      </c>
      <c r="O42" s="6">
        <v>57</v>
      </c>
    </row>
    <row r="43" spans="1:15" ht="20.100000000000001" customHeight="1">
      <c r="A43" s="6" t="s">
        <v>447</v>
      </c>
      <c r="B43" s="7">
        <v>2023</v>
      </c>
      <c r="C43" s="48" t="s">
        <v>50</v>
      </c>
      <c r="D43" s="6" t="s">
        <v>54</v>
      </c>
      <c r="E43" s="56">
        <v>45603</v>
      </c>
      <c r="F43" s="6" t="s">
        <v>159</v>
      </c>
      <c r="G43" s="6" t="s">
        <v>159</v>
      </c>
      <c r="H43" s="6" t="s">
        <v>159</v>
      </c>
      <c r="I43" s="6" t="s">
        <v>159</v>
      </c>
      <c r="J43" s="6">
        <v>71</v>
      </c>
      <c r="K43" s="6">
        <v>66</v>
      </c>
      <c r="L43" s="6">
        <v>65</v>
      </c>
      <c r="M43" s="6">
        <v>60</v>
      </c>
      <c r="N43" s="6">
        <v>52</v>
      </c>
      <c r="O43" s="6">
        <v>53</v>
      </c>
    </row>
    <row r="44" spans="1:15" ht="20.100000000000001" customHeight="1">
      <c r="A44" s="6" t="s">
        <v>452</v>
      </c>
      <c r="B44" s="7">
        <v>2024</v>
      </c>
      <c r="C44" s="48" t="s">
        <v>51</v>
      </c>
      <c r="D44" s="6" t="s">
        <v>430</v>
      </c>
      <c r="E44" s="56">
        <v>45394</v>
      </c>
      <c r="F44" s="6" t="s">
        <v>159</v>
      </c>
      <c r="G44" s="6" t="s">
        <v>159</v>
      </c>
      <c r="H44" s="6" t="s">
        <v>159</v>
      </c>
      <c r="I44" s="6" t="s">
        <v>159</v>
      </c>
      <c r="J44" s="6">
        <v>69</v>
      </c>
      <c r="K44" s="6">
        <v>63</v>
      </c>
      <c r="L44" s="6">
        <v>66</v>
      </c>
      <c r="M44" s="6">
        <v>59</v>
      </c>
      <c r="N44" s="6">
        <v>58</v>
      </c>
      <c r="O44" s="6">
        <v>55</v>
      </c>
    </row>
    <row r="45" spans="1:15" ht="20.100000000000001" customHeight="1">
      <c r="A45" s="6" t="s">
        <v>452</v>
      </c>
      <c r="B45" s="7">
        <v>2024</v>
      </c>
      <c r="C45" s="48" t="s">
        <v>50</v>
      </c>
      <c r="D45" s="6" t="s">
        <v>54</v>
      </c>
      <c r="E45" s="56">
        <v>45398</v>
      </c>
      <c r="F45" s="6" t="s">
        <v>159</v>
      </c>
      <c r="G45" s="6" t="s">
        <v>159</v>
      </c>
      <c r="H45" s="6" t="s">
        <v>159</v>
      </c>
      <c r="I45" s="6" t="s">
        <v>159</v>
      </c>
      <c r="J45" s="6">
        <v>73</v>
      </c>
      <c r="K45" s="6">
        <v>68</v>
      </c>
      <c r="L45" s="6">
        <v>67</v>
      </c>
      <c r="M45" s="6">
        <v>61</v>
      </c>
      <c r="N45" s="6">
        <v>51</v>
      </c>
      <c r="O45" s="6">
        <v>52</v>
      </c>
    </row>
    <row r="46" spans="1:15">
      <c r="A46" s="1" t="s">
        <v>164</v>
      </c>
    </row>
    <row r="47" spans="1:15">
      <c r="A47" s="1" t="s">
        <v>165</v>
      </c>
    </row>
    <row r="48" spans="1:15">
      <c r="A48" s="1" t="s">
        <v>166</v>
      </c>
    </row>
  </sheetData>
  <autoFilter ref="A5:O5"/>
  <mergeCells count="13">
    <mergeCell ref="A3:A5"/>
    <mergeCell ref="B3:B5"/>
    <mergeCell ref="F3:M3"/>
    <mergeCell ref="F4:G4"/>
    <mergeCell ref="E3:E5"/>
    <mergeCell ref="O4:O5"/>
    <mergeCell ref="N3:O3"/>
    <mergeCell ref="L4:M4"/>
    <mergeCell ref="N4:N5"/>
    <mergeCell ref="C3:C5"/>
    <mergeCell ref="D3:D5"/>
    <mergeCell ref="J4:K4"/>
    <mergeCell ref="H4:I4"/>
  </mergeCells>
  <phoneticPr fontId="4"/>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00目次</vt:lpstr>
      <vt:lpstr>01特建届出状況</vt:lpstr>
      <vt:lpstr>02工場等数</vt:lpstr>
      <vt:lpstr>03一般環境</vt:lpstr>
      <vt:lpstr>04道路</vt:lpstr>
      <vt:lpstr>05面的</vt:lpstr>
      <vt:lpstr>06新幹線</vt:lpstr>
      <vt:lpstr>07在来鉄道</vt:lpstr>
      <vt:lpstr>'01特建届出状況'!Print_Area</vt:lpstr>
      <vt:lpstr>'03一般環境'!Print_Area</vt:lpstr>
      <vt:lpstr>'04道路'!Print_Titles</vt:lpstr>
      <vt:lpstr>'05面的'!Print_Titles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2025-09-01T02:06:20Z</dcterms:created>
  <dcterms:modified xsi:type="dcterms:W3CDTF">2025-09-01T02:07:49Z</dcterms:modified>
</cp:coreProperties>
</file>