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申請書" sheetId="1" r:id="rId1"/>
  </sheets>
  <externalReferences>
    <externalReference r:id="rId2"/>
    <externalReference r:id="rId3"/>
  </externalReferences>
  <definedNames>
    <definedName name="name24">[1]名簿!$C$4:$U$562</definedName>
    <definedName name="tenban">[2]金融機関一覧!$E$1:$G$115</definedName>
    <definedName name="銀行名">[2]金融機関一覧!$P$2:$P$20</definedName>
  </definedNames>
  <calcPr calcId="145621"/>
</workbook>
</file>

<file path=xl/calcChain.xml><?xml version="1.0" encoding="utf-8"?>
<calcChain xmlns="http://schemas.openxmlformats.org/spreadsheetml/2006/main">
  <c r="B23" i="1" l="1"/>
  <c r="F22" i="1"/>
  <c r="B19" i="1"/>
  <c r="E18" i="1"/>
  <c r="F38" i="1" l="1"/>
  <c r="F37" i="1" l="1"/>
</calcChain>
</file>

<file path=xl/comments1.xml><?xml version="1.0" encoding="utf-8"?>
<comments xmlns="http://schemas.openxmlformats.org/spreadsheetml/2006/main">
  <authors>
    <author>作成者</author>
  </authors>
  <commentList>
    <comment ref="M1" authorId="0">
      <text>
        <r>
          <rPr>
            <b/>
            <sz val="12"/>
            <color indexed="81"/>
            <rFont val="ＭＳ Ｐゴシック"/>
            <family val="3"/>
            <charset val="128"/>
          </rPr>
          <t>送付した用紙に記載されている番号を記入ください</t>
        </r>
      </text>
    </comment>
  </commentList>
</comments>
</file>

<file path=xl/sharedStrings.xml><?xml version="1.0" encoding="utf-8"?>
<sst xmlns="http://schemas.openxmlformats.org/spreadsheetml/2006/main" count="39" uniqueCount="34">
  <si>
    <t>（様式２）</t>
    <rPh sb="1" eb="3">
      <t>ヨウシキ</t>
    </rPh>
    <phoneticPr fontId="1"/>
  </si>
  <si>
    <t>高槻市再生資源集団回収奨励金交付申請書</t>
    <rPh sb="0" eb="3">
      <t>タカツキシ</t>
    </rPh>
    <rPh sb="3" eb="5">
      <t>サイセイ</t>
    </rPh>
    <rPh sb="5" eb="7">
      <t>シゲン</t>
    </rPh>
    <rPh sb="7" eb="9">
      <t>シュウダン</t>
    </rPh>
    <rPh sb="9" eb="11">
      <t>カイシュウ</t>
    </rPh>
    <rPh sb="11" eb="14">
      <t>ショウレイキン</t>
    </rPh>
    <rPh sb="14" eb="16">
      <t>コウフ</t>
    </rPh>
    <rPh sb="16" eb="18">
      <t>シンセイ</t>
    </rPh>
    <rPh sb="18" eb="19">
      <t>ショ</t>
    </rPh>
    <phoneticPr fontId="1"/>
  </si>
  <si>
    <t>年</t>
    <rPh sb="0" eb="1">
      <t>ネン</t>
    </rPh>
    <phoneticPr fontId="1"/>
  </si>
  <si>
    <t>月</t>
    <rPh sb="0" eb="1">
      <t>ツキ</t>
    </rPh>
    <phoneticPr fontId="1"/>
  </si>
  <si>
    <t>日</t>
    <rPh sb="0" eb="1">
      <t>ヒ</t>
    </rPh>
    <phoneticPr fontId="1"/>
  </si>
  <si>
    <t>（あて先） 高槻市長</t>
    <rPh sb="3" eb="4">
      <t>サキ</t>
    </rPh>
    <rPh sb="6" eb="10">
      <t>タカツキシチョウ</t>
    </rPh>
    <phoneticPr fontId="1"/>
  </si>
  <si>
    <t>団体名</t>
    <rPh sb="0" eb="2">
      <t>ダンタイ</t>
    </rPh>
    <rPh sb="2" eb="3">
      <t>メイ</t>
    </rPh>
    <phoneticPr fontId="1"/>
  </si>
  <si>
    <t>代表者氏名</t>
    <rPh sb="0" eb="2">
      <t>ダイヒョウ</t>
    </rPh>
    <rPh sb="2" eb="3">
      <t>シャ</t>
    </rPh>
    <rPh sb="3" eb="5">
      <t>シメイ</t>
    </rPh>
    <phoneticPr fontId="1"/>
  </si>
  <si>
    <t>代表者住所</t>
    <rPh sb="0" eb="3">
      <t>ダイヒョウシャ</t>
    </rPh>
    <rPh sb="3" eb="5">
      <t>ジュウショ</t>
    </rPh>
    <phoneticPr fontId="1"/>
  </si>
  <si>
    <t>電話</t>
    <rPh sb="0" eb="2">
      <t>デンワ</t>
    </rPh>
    <phoneticPr fontId="1"/>
  </si>
  <si>
    <t>高槻市再生資源集団回収奨励金交付要綱第４条に基づき、次のとおり申請します。</t>
    <rPh sb="0" eb="3">
      <t>タカツキシ</t>
    </rPh>
    <rPh sb="3" eb="5">
      <t>サイセイ</t>
    </rPh>
    <rPh sb="5" eb="7">
      <t>シゲン</t>
    </rPh>
    <rPh sb="7" eb="9">
      <t>シュウダン</t>
    </rPh>
    <rPh sb="9" eb="11">
      <t>カイシュウ</t>
    </rPh>
    <rPh sb="11" eb="14">
      <t>ショウレイキン</t>
    </rPh>
    <rPh sb="14" eb="16">
      <t>コウフ</t>
    </rPh>
    <rPh sb="16" eb="18">
      <t>ヨウコウ</t>
    </rPh>
    <rPh sb="18" eb="19">
      <t>ダイ</t>
    </rPh>
    <rPh sb="20" eb="21">
      <t>ジョウ</t>
    </rPh>
    <rPh sb="22" eb="23">
      <t>モト</t>
    </rPh>
    <rPh sb="26" eb="27">
      <t>ツギ</t>
    </rPh>
    <rPh sb="31" eb="33">
      <t>シンセイ</t>
    </rPh>
    <phoneticPr fontId="1"/>
  </si>
  <si>
    <t>１．申請金額</t>
    <rPh sb="2" eb="4">
      <t>シンセイ</t>
    </rPh>
    <rPh sb="4" eb="6">
      <t>キンガク</t>
    </rPh>
    <phoneticPr fontId="1"/>
  </si>
  <si>
    <t>（１）</t>
    <phoneticPr fontId="1"/>
  </si>
  <si>
    <t>回収量</t>
    <phoneticPr fontId="1"/>
  </si>
  <si>
    <t>（２）</t>
    <phoneticPr fontId="1"/>
  </si>
  <si>
    <t>２．添付書類</t>
    <rPh sb="2" eb="4">
      <t>テンプ</t>
    </rPh>
    <rPh sb="4" eb="6">
      <t>ショルイ</t>
    </rPh>
    <phoneticPr fontId="1"/>
  </si>
  <si>
    <t>以下、高槻市記入欄</t>
    <rPh sb="0" eb="2">
      <t>イカ</t>
    </rPh>
    <rPh sb="3" eb="6">
      <t>タカツキシ</t>
    </rPh>
    <rPh sb="6" eb="8">
      <t>キニュウ</t>
    </rPh>
    <rPh sb="8" eb="9">
      <t>ラン</t>
    </rPh>
    <phoneticPr fontId="1"/>
  </si>
  <si>
    <t>１トン未満の場合</t>
    <rPh sb="3" eb="5">
      <t>ミマン</t>
    </rPh>
    <rPh sb="6" eb="8">
      <t>バアイ</t>
    </rPh>
    <phoneticPr fontId="1"/>
  </si>
  <si>
    <t>円（100円未満切捨て）</t>
    <rPh sb="0" eb="1">
      <t>エン</t>
    </rPh>
    <rPh sb="5" eb="6">
      <t>エン</t>
    </rPh>
    <rPh sb="6" eb="8">
      <t>ミマン</t>
    </rPh>
    <rPh sb="8" eb="10">
      <t>キリス</t>
    </rPh>
    <phoneticPr fontId="1"/>
  </si>
  <si>
    <t>１トン以上の場合</t>
    <rPh sb="3" eb="5">
      <t>イジョウ</t>
    </rPh>
    <rPh sb="6" eb="8">
      <t>バアイ</t>
    </rPh>
    <phoneticPr fontId="1"/>
  </si>
  <si>
    <t>×５円　＝</t>
    <rPh sb="2" eb="3">
      <t>エン</t>
    </rPh>
    <phoneticPr fontId="1"/>
  </si>
  <si>
    <t>年間回収
決定量</t>
    <rPh sb="0" eb="2">
      <t>ネンカン</t>
    </rPh>
    <rPh sb="2" eb="4">
      <t>カイシュウ</t>
    </rPh>
    <rPh sb="5" eb="7">
      <t>ケッテイ</t>
    </rPh>
    <rPh sb="7" eb="8">
      <t>リョウ</t>
    </rPh>
    <phoneticPr fontId="1"/>
  </si>
  <si>
    <t>奨励金交付
決定額</t>
    <rPh sb="0" eb="3">
      <t>ショウレイキン</t>
    </rPh>
    <rPh sb="3" eb="5">
      <t>コウフ</t>
    </rPh>
    <rPh sb="6" eb="8">
      <t>ケッテイ</t>
    </rPh>
    <rPh sb="8" eb="9">
      <t>ガク</t>
    </rPh>
    <phoneticPr fontId="1"/>
  </si>
  <si>
    <t>※　回収業者発行の計量伝票（原本）</t>
    <rPh sb="2" eb="4">
      <t>カイシュウ</t>
    </rPh>
    <rPh sb="4" eb="6">
      <t>ギョウシャ</t>
    </rPh>
    <rPh sb="6" eb="8">
      <t>ハッコウ</t>
    </rPh>
    <rPh sb="9" eb="11">
      <t>ケイリョウ</t>
    </rPh>
    <rPh sb="11" eb="13">
      <t>デンピョウ</t>
    </rPh>
    <rPh sb="14" eb="16">
      <t>ゲンポン</t>
    </rPh>
    <phoneticPr fontId="1"/>
  </si>
  <si>
    <t>※　前年度の会計報告書の写し</t>
    <rPh sb="2" eb="5">
      <t>ゼンネンド</t>
    </rPh>
    <rPh sb="6" eb="8">
      <t>カイケイ</t>
    </rPh>
    <rPh sb="8" eb="10">
      <t>ホウコク</t>
    </rPh>
    <rPh sb="10" eb="11">
      <t>ショ</t>
    </rPh>
    <rPh sb="12" eb="13">
      <t>ウツ</t>
    </rPh>
    <phoneticPr fontId="1"/>
  </si>
  <si>
    <t>㎏ × 0.5円 ＋ 10,000円</t>
    <rPh sb="7" eb="8">
      <t>エン</t>
    </rPh>
    <rPh sb="17" eb="18">
      <t>エン</t>
    </rPh>
    <phoneticPr fontId="1"/>
  </si>
  <si>
    <t>円（１００円未満切り捨てる）</t>
    <rPh sb="0" eb="1">
      <t>エン</t>
    </rPh>
    <rPh sb="5" eb="6">
      <t>エン</t>
    </rPh>
    <rPh sb="6" eb="8">
      <t>ミマン</t>
    </rPh>
    <rPh sb="8" eb="9">
      <t>キ</t>
    </rPh>
    <rPh sb="10" eb="11">
      <t>ス</t>
    </rPh>
    <phoneticPr fontId="1"/>
  </si>
  <si>
    <t>㎏ ×　5円</t>
    <rPh sb="5" eb="6">
      <t>エン</t>
    </rPh>
    <phoneticPr fontId="1"/>
  </si>
  <si>
    <t>㊞</t>
    <phoneticPr fontId="1"/>
  </si>
  <si>
    <t>×  ０．５円  ＋  １０,０００＝</t>
    <rPh sb="6" eb="7">
      <t>エン</t>
    </rPh>
    <phoneticPr fontId="1"/>
  </si>
  <si>
    <t xml:space="preserve">㎏  </t>
    <phoneticPr fontId="1"/>
  </si>
  <si>
    <t>回収量１トン(1000㎏)未満の場合</t>
    <phoneticPr fontId="1"/>
  </si>
  <si>
    <t>回収量１トン(1000㎏)以上の場合</t>
    <rPh sb="13" eb="15">
      <t>イジョウ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</si>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</sst>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quot;㎏&quot;"/>
    <numFmt numFmtId="177" formatCode="#,##0_ "/>
    <numFmt numFmtId="178" formatCode="[&lt;=99999999]####\-####;\(00\)\ ####\-####"/>
    <numFmt numFmtId="179" formatCode="#,##0_);[Red]\(#,##0\)"/>
    <numFmt numFmtId="180" formatCode="\=\ General\ &quot;円&quot;"/>
    <numFmt numFmtId="181" formatCode="\=\ #,##0_ &quot;円&quot;"/>
  </numFmts>
  <fonts count="12">
    <font>
      <sz val="11"/>
      <color theme="1"/>
      <name val="ＭＳ Ｐゴシック"/>
      <family val="2"/>
      <scheme val="minor"/>
    </font>
    <font>
      <sz val="6"/>
      <name val="ＭＳ Ｐゴシック"/>
      <family val="3"/>
      <charset val="128"/>
      <scheme val="minor"/>
    </font>
    <font>
      <sz val="11"/>
      <color theme="1"/>
      <name val="ＭＳ Ｐ明朝"/>
      <family val="1"/>
      <charset val="128"/>
    </font>
    <font>
      <b/>
      <sz val="14"/>
      <color theme="1"/>
      <name val="ＭＳ Ｐゴシック"/>
      <family val="3"/>
      <charset val="128"/>
    </font>
    <font>
      <b/>
      <sz val="18"/>
      <color theme="1"/>
      <name val="ＭＳ Ｐゴシック"/>
      <family val="3"/>
      <charset val="128"/>
    </font>
    <font>
      <sz val="12"/>
      <color theme="1"/>
      <name val="ＭＳ Ｐ明朝"/>
      <family val="1"/>
      <charset val="128"/>
    </font>
    <font>
      <sz val="11"/>
      <name val="ＭＳ Ｐゴシック"/>
      <family val="3"/>
      <charset val="128"/>
    </font>
    <font>
      <sz val="11"/>
      <color theme="1"/>
      <name val="ＭＳ Ｐゴシック"/>
      <family val="3"/>
      <charset val="128"/>
      <scheme val="minor"/>
    </font>
    <font>
      <sz val="13"/>
      <color theme="1"/>
      <name val="ＭＳ Ｐ明朝"/>
      <family val="1"/>
      <charset val="128"/>
    </font>
    <font>
      <sz val="13"/>
      <name val="ＭＳ Ｐゴシック"/>
      <family val="3"/>
      <charset val="128"/>
    </font>
    <font>
      <b/>
      <sz val="12"/>
      <color indexed="81"/>
      <name val="ＭＳ Ｐゴシック"/>
      <family val="3"/>
      <charset val="128"/>
    </font>
    <font>
      <sz val="18"/>
      <color theme="1"/>
      <name val="ＭＳ Ｐ明朝"/>
      <family val="1"/>
      <charset val="128"/>
    </font>
  </fonts>
  <fills count="2">
    <fill>
      <patternFill patternType="none"/>
    </fill>
    <fill>
      <patternFill patternType="gray125"/>
    </fill>
  </fills>
  <borders count="12">
    <border>
      <left/>
      <right/>
      <top/>
      <bottom/>
      <diagonal/>
    </border>
    <border>
      <left/>
      <right/>
      <top/>
      <bottom style="thin">
        <color indexed="64"/>
      </bottom>
      <diagonal/>
    </border>
    <border>
      <left/>
      <right/>
      <top/>
      <bottom style="dashed">
        <color indexed="64"/>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0" fontId="6" fillId="0" borderId="0">
      <alignment vertical="center"/>
    </xf>
    <xf numFmtId="38" fontId="6" fillId="0" borderId="0" applyFont="0" applyFill="0" applyBorder="0" applyAlignment="0" applyProtection="0"/>
    <xf numFmtId="0" fontId="6" fillId="0" borderId="0"/>
    <xf numFmtId="0" fontId="7" fillId="0" borderId="0">
      <alignment vertical="center"/>
    </xf>
  </cellStyleXfs>
  <cellXfs count="45">
    <xf numFmtId="0" fontId="0" fillId="0" borderId="0" xfId="0"/>
    <xf numFmtId="0" fontId="2" fillId="0" borderId="0" xfId="0" applyFont="1"/>
    <xf numFmtId="0" fontId="3" fillId="0" borderId="0" xfId="0" applyFont="1" applyAlignment="1">
      <alignment horizontal="center" vertical="center"/>
    </xf>
    <xf numFmtId="0" fontId="5" fillId="0" borderId="0" xfId="0" applyFont="1"/>
    <xf numFmtId="0" fontId="5" fillId="0" borderId="0" xfId="0" applyFont="1" applyAlignment="1">
      <alignment vertical="center"/>
    </xf>
    <xf numFmtId="0" fontId="5" fillId="0" borderId="1" xfId="0" applyFont="1" applyBorder="1"/>
    <xf numFmtId="0" fontId="5" fillId="0" borderId="3" xfId="0" applyFont="1" applyBorder="1"/>
    <xf numFmtId="0" fontId="5" fillId="0" borderId="0" xfId="0" applyFont="1" applyBorder="1"/>
    <xf numFmtId="0" fontId="5" fillId="0" borderId="0" xfId="0" applyFont="1" applyBorder="1" applyAlignment="1">
      <alignment horizontal="center"/>
    </xf>
    <xf numFmtId="0" fontId="5" fillId="0" borderId="0" xfId="0" quotePrefix="1" applyFont="1" applyAlignment="1">
      <alignment horizontal="right"/>
    </xf>
    <xf numFmtId="0" fontId="5" fillId="0" borderId="2" xfId="0" applyFont="1" applyBorder="1"/>
    <xf numFmtId="0" fontId="5" fillId="0" borderId="3" xfId="0" applyFont="1" applyBorder="1" applyAlignment="1">
      <alignment vertical="center"/>
    </xf>
    <xf numFmtId="0" fontId="5" fillId="0" borderId="6" xfId="0" applyFont="1" applyBorder="1"/>
    <xf numFmtId="176" fontId="5" fillId="0" borderId="5" xfId="0" applyNumberFormat="1" applyFont="1" applyBorder="1" applyAlignment="1">
      <alignment vertical="center"/>
    </xf>
    <xf numFmtId="0" fontId="5" fillId="0" borderId="3" xfId="0" applyFont="1" applyBorder="1" applyAlignment="1"/>
    <xf numFmtId="180" fontId="5" fillId="0" borderId="0" xfId="0" applyNumberFormat="1" applyFont="1" applyAlignment="1">
      <alignment horizontal="left"/>
    </xf>
    <xf numFmtId="0" fontId="2" fillId="0" borderId="0" xfId="0" quotePrefix="1" applyFont="1"/>
    <xf numFmtId="177" fontId="8" fillId="0" borderId="0" xfId="0" applyNumberFormat="1" applyFont="1" applyAlignment="1" applyProtection="1">
      <alignment horizontal="right"/>
      <protection locked="0"/>
    </xf>
    <xf numFmtId="179" fontId="9" fillId="0" borderId="1" xfId="0" applyNumberFormat="1" applyFont="1" applyBorder="1" applyAlignment="1"/>
    <xf numFmtId="0" fontId="5" fillId="0" borderId="0" xfId="0" applyNumberFormat="1" applyFont="1" applyAlignment="1" applyProtection="1">
      <alignment horizontal="right" vertical="center"/>
      <protection locked="0"/>
    </xf>
    <xf numFmtId="181" fontId="5" fillId="0" borderId="0" xfId="0" applyNumberFormat="1" applyFont="1" applyAlignment="1">
      <alignment horizontal="left"/>
    </xf>
    <xf numFmtId="0" fontId="11" fillId="0" borderId="7" xfId="0" applyFont="1" applyBorder="1" applyAlignment="1">
      <alignment horizontal="center"/>
    </xf>
    <xf numFmtId="0" fontId="11" fillId="0" borderId="8" xfId="0" applyFont="1" applyBorder="1" applyAlignment="1">
      <alignment horizontal="center"/>
    </xf>
    <xf numFmtId="0" fontId="11" fillId="0" borderId="9" xfId="0" applyFont="1" applyBorder="1" applyAlignment="1">
      <alignment horizontal="center"/>
    </xf>
    <xf numFmtId="0" fontId="11" fillId="0" borderId="10" xfId="0" applyFont="1" applyBorder="1" applyAlignment="1">
      <alignment horizontal="center"/>
    </xf>
    <xf numFmtId="0" fontId="11" fillId="0" borderId="1" xfId="0" applyFont="1" applyBorder="1" applyAlignment="1">
      <alignment horizontal="center"/>
    </xf>
    <xf numFmtId="0" fontId="11" fillId="0" borderId="11" xfId="0" applyFont="1" applyBorder="1" applyAlignment="1">
      <alignment horizontal="center"/>
    </xf>
    <xf numFmtId="0" fontId="5" fillId="0" borderId="4" xfId="0" applyFont="1" applyBorder="1" applyAlignment="1">
      <alignment horizontal="center" vertical="center" wrapText="1"/>
    </xf>
    <xf numFmtId="0" fontId="5" fillId="0" borderId="4"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xf>
    <xf numFmtId="176" fontId="5" fillId="0" borderId="5" xfId="0" applyNumberFormat="1" applyFont="1" applyBorder="1" applyAlignment="1">
      <alignment horizontal="right" vertical="center"/>
    </xf>
    <xf numFmtId="176" fontId="5" fillId="0" borderId="6" xfId="0" applyNumberFormat="1" applyFont="1" applyBorder="1" applyAlignment="1">
      <alignment horizontal="righ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pplyProtection="1">
      <protection locked="0"/>
    </xf>
    <xf numFmtId="0" fontId="5" fillId="0" borderId="3" xfId="0" applyFont="1" applyBorder="1" applyAlignment="1" applyProtection="1">
      <protection locked="0"/>
    </xf>
    <xf numFmtId="178" fontId="5" fillId="0" borderId="3" xfId="0" applyNumberFormat="1" applyFont="1" applyBorder="1" applyAlignment="1" applyProtection="1">
      <alignment horizontal="left"/>
      <protection locked="0"/>
    </xf>
    <xf numFmtId="177" fontId="5" fillId="0" borderId="5" xfId="0" applyNumberFormat="1" applyFont="1" applyBorder="1" applyAlignment="1">
      <alignment vertical="center"/>
    </xf>
    <xf numFmtId="177" fontId="5" fillId="0" borderId="3" xfId="0" applyNumberFormat="1" applyFont="1" applyBorder="1" applyAlignment="1">
      <alignment vertical="center"/>
    </xf>
    <xf numFmtId="177" fontId="5" fillId="0" borderId="5" xfId="0" applyNumberFormat="1" applyFont="1" applyBorder="1" applyAlignment="1">
      <alignment horizontal="right" vertical="center"/>
    </xf>
    <xf numFmtId="177" fontId="5" fillId="0" borderId="3" xfId="0" applyNumberFormat="1" applyFont="1" applyBorder="1" applyAlignment="1">
      <alignment horizontal="right" vertical="center"/>
    </xf>
    <xf numFmtId="0" fontId="5" fillId="0" borderId="3" xfId="0" applyFont="1" applyBorder="1" applyAlignment="1">
      <alignment vertical="center"/>
    </xf>
    <xf numFmtId="0" fontId="5" fillId="0" borderId="6" xfId="0" applyFont="1" applyBorder="1" applyAlignment="1">
      <alignment vertical="center"/>
    </xf>
    <xf numFmtId="177" fontId="5" fillId="0" borderId="3" xfId="0" applyNumberFormat="1" applyFont="1" applyBorder="1" applyAlignment="1">
      <alignment horizontal="left" vertical="center"/>
    </xf>
  </cellXfs>
  <cellStyles count="5">
    <cellStyle name="桁区切り 2" xfId="2"/>
    <cellStyle name="標準" xfId="0" builtinId="0"/>
    <cellStyle name="標準 2" xfId="1"/>
    <cellStyle name="標準 3" xfId="3"/>
    <cellStyle name="標準 4"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295275</xdr:colOff>
      <xdr:row>1</xdr:row>
      <xdr:rowOff>9525</xdr:rowOff>
    </xdr:from>
    <xdr:to>
      <xdr:col>19</xdr:col>
      <xdr:colOff>95250</xdr:colOff>
      <xdr:row>4</xdr:row>
      <xdr:rowOff>38100</xdr:rowOff>
    </xdr:to>
    <xdr:sp macro="" textlink="">
      <xdr:nvSpPr>
        <xdr:cNvPr id="2" name="角丸四角形吹き出し 1" descr="送付した用紙に記載されている番号を記入ください"/>
        <xdr:cNvSpPr/>
      </xdr:nvSpPr>
      <xdr:spPr>
        <a:xfrm>
          <a:off x="6867525" y="190500"/>
          <a:ext cx="2543175" cy="733425"/>
        </a:xfrm>
        <a:prstGeom prst="wedgeRoundRectCallout">
          <a:avLst>
            <a:gd name="adj1" fmla="val -60952"/>
            <a:gd name="adj2" fmla="val -4764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495299</xdr:colOff>
      <xdr:row>1</xdr:row>
      <xdr:rowOff>19050</xdr:rowOff>
    </xdr:from>
    <xdr:to>
      <xdr:col>18</xdr:col>
      <xdr:colOff>619124</xdr:colOff>
      <xdr:row>4</xdr:row>
      <xdr:rowOff>0</xdr:rowOff>
    </xdr:to>
    <xdr:sp macro="" textlink="">
      <xdr:nvSpPr>
        <xdr:cNvPr id="1027" name="Text Box 3"/>
        <xdr:cNvSpPr txBox="1">
          <a:spLocks noChangeArrowheads="1"/>
        </xdr:cNvSpPr>
      </xdr:nvSpPr>
      <xdr:spPr bwMode="auto">
        <a:xfrm>
          <a:off x="7067549" y="200025"/>
          <a:ext cx="2181225" cy="6858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送付した用紙に記載されている番号を記入ください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24&#24180;&#24230;&#21517;&#318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city.takatsuki.osaka.jp/107_&#36039;&#28304;&#24490;&#29872;&#25512;&#36914;&#35506;/&#28187;&#37327;&#25512;&#36914;&#12481;&#12540;&#12512;/&#38598;&#22243;&#22238;&#21454;&#12539;&#12460;&#12524;&#12540;&#12472;&#12475;&#12540;&#12523;/&#38598;&#22243;&#22238;&#21454;&#22888;&#21169;&#37329;/&#65298;&#65303;&#24180;&#24230;/27&#24180;&#24230;&#21517;&#318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名簿"/>
      <sheetName val="未提出依頼名簿"/>
      <sheetName val="Sheet1"/>
      <sheetName val="口座確認"/>
      <sheetName val="金融機関一覧"/>
      <sheetName val="回収量(1)"/>
      <sheetName val="Sheet3"/>
      <sheetName val="未提出依頼名簿 (25年度)"/>
    </sheetNames>
    <sheetDataSet>
      <sheetData sheetId="0" refreshError="1">
        <row r="4">
          <cell r="C4" t="str">
            <v>番号</v>
          </cell>
          <cell r="D4" t="str">
            <v>団体名</v>
          </cell>
          <cell r="F4" t="str">
            <v>番号</v>
          </cell>
          <cell r="G4" t="str">
            <v>種別</v>
          </cell>
          <cell r="H4" t="str">
            <v>世帯数</v>
          </cell>
          <cell r="I4" t="str">
            <v>代表者氏名</v>
          </cell>
          <cell r="J4" t="str">
            <v>郵便番号</v>
          </cell>
          <cell r="K4" t="str">
            <v>郵便番号下4桁</v>
          </cell>
          <cell r="L4" t="str">
            <v>住所</v>
          </cell>
          <cell r="M4" t="str">
            <v>住所</v>
          </cell>
          <cell r="N4" t="str">
            <v>住所</v>
          </cell>
          <cell r="O4" t="str">
            <v>　T　E　L</v>
          </cell>
          <cell r="P4" t="str">
            <v>口座写</v>
          </cell>
          <cell r="Q4" t="str">
            <v>口　座　名　義</v>
          </cell>
          <cell r="R4" t="str">
            <v>種別</v>
          </cell>
          <cell r="S4" t="str">
            <v>口座番号</v>
          </cell>
          <cell r="T4" t="str">
            <v>銀行名</v>
          </cell>
          <cell r="U4" t="str">
            <v>支店名</v>
          </cell>
        </row>
        <row r="5">
          <cell r="C5">
            <v>1</v>
          </cell>
          <cell r="D5" t="str">
            <v>BELISTA高槻真上町管理組合</v>
          </cell>
          <cell r="E5" t="str">
            <v>BELISTAタカツキマカミチョウカンリクミアイ</v>
          </cell>
          <cell r="F5">
            <v>1</v>
          </cell>
          <cell r="G5" t="str">
            <v>他</v>
          </cell>
          <cell r="H5">
            <v>58</v>
          </cell>
          <cell r="I5" t="str">
            <v>加藤　仁崇</v>
          </cell>
          <cell r="J5">
            <v>569</v>
          </cell>
          <cell r="K5" t="str">
            <v>1121</v>
          </cell>
          <cell r="L5" t="str">
            <v>高槻市</v>
          </cell>
          <cell r="M5" t="str">
            <v>真上町</v>
          </cell>
          <cell r="N5" t="str">
            <v>1-3-24（管理室）</v>
          </cell>
          <cell r="O5" t="str">
            <v>685-8681</v>
          </cell>
          <cell r="P5">
            <v>2</v>
          </cell>
          <cell r="Q5" t="str">
            <v>ﾍﾞﾘｽﾀﾀｶﾂｷﾏｶﾐﾁﾖｳｶﾝﾘｸﾐｱｲ</v>
          </cell>
          <cell r="R5" t="str">
            <v>普通</v>
          </cell>
          <cell r="S5" t="str">
            <v>0084587</v>
          </cell>
          <cell r="U5" t="str">
            <v>東京営業部</v>
          </cell>
        </row>
        <row r="6">
          <cell r="C6">
            <v>2</v>
          </cell>
          <cell r="D6" t="str">
            <v>Ｂｒｉｌｌｉａ高槻管理組合</v>
          </cell>
          <cell r="E6" t="str">
            <v>Ｂｒｉｌｌｉａタカツキカンリクミアイ</v>
          </cell>
          <cell r="F6">
            <v>2</v>
          </cell>
          <cell r="G6" t="str">
            <v>他</v>
          </cell>
          <cell r="H6">
            <v>58</v>
          </cell>
          <cell r="I6" t="str">
            <v>齋藤　純二</v>
          </cell>
          <cell r="J6">
            <v>569</v>
          </cell>
          <cell r="K6" t="str">
            <v>0082</v>
          </cell>
          <cell r="L6" t="str">
            <v>高槻市</v>
          </cell>
          <cell r="M6" t="str">
            <v>明野町</v>
          </cell>
          <cell r="N6" t="str">
            <v>5-20</v>
          </cell>
          <cell r="O6" t="str">
            <v>671-7278</v>
          </cell>
          <cell r="P6">
            <v>1</v>
          </cell>
          <cell r="Q6" t="str">
            <v>BRILLIAﾀｶﾂｷｶﾝﾘｸﾐｱｲ</v>
          </cell>
          <cell r="R6" t="str">
            <v>普通</v>
          </cell>
          <cell r="S6" t="str">
            <v>2257401</v>
          </cell>
          <cell r="T6" t="str">
            <v>みずほ銀行</v>
          </cell>
          <cell r="U6" t="str">
            <v>八重洲口支店</v>
          </cell>
        </row>
        <row r="7">
          <cell r="C7">
            <v>3</v>
          </cell>
          <cell r="D7" t="str">
            <v>Ｂｒｉｌｌｉａ高槻桜堤公園管理組合</v>
          </cell>
          <cell r="E7" t="str">
            <v>Ｂｒｉｌｌｉａタカツキサクラツツミコウエンカンリクミアイ</v>
          </cell>
          <cell r="F7">
            <v>3</v>
          </cell>
          <cell r="G7" t="str">
            <v>他</v>
          </cell>
          <cell r="H7">
            <v>40</v>
          </cell>
          <cell r="I7" t="str">
            <v>佐藤　茂</v>
          </cell>
          <cell r="J7">
            <v>569</v>
          </cell>
          <cell r="K7" t="str">
            <v>1132</v>
          </cell>
          <cell r="L7" t="str">
            <v>高槻市</v>
          </cell>
          <cell r="M7" t="str">
            <v>清福寺町</v>
          </cell>
          <cell r="N7" t="str">
            <v>2-1-207</v>
          </cell>
          <cell r="O7" t="str">
            <v>681-8286</v>
          </cell>
          <cell r="P7">
            <v>1</v>
          </cell>
          <cell r="Q7" t="str">
            <v>ﾌﾞﾘﾘｱﾀｶﾂｷｻｸﾗﾂﾞﾂﾐｺｳｴﾝｶﾝﾘｸﾐｱｲ</v>
          </cell>
          <cell r="R7" t="str">
            <v>普通</v>
          </cell>
          <cell r="S7" t="str">
            <v>2328937</v>
          </cell>
          <cell r="T7" t="str">
            <v>みずほ銀行</v>
          </cell>
          <cell r="U7" t="str">
            <v>八重洲口支店</v>
          </cell>
        </row>
        <row r="8">
          <cell r="C8">
            <v>4</v>
          </cell>
          <cell r="D8" t="str">
            <v>Brillia高槻摂津富田駅前管理組合</v>
          </cell>
          <cell r="E8" t="str">
            <v>Brilliaタカツキセッツトンダエキマエカンリクミアイ</v>
          </cell>
          <cell r="F8">
            <v>4</v>
          </cell>
          <cell r="G8" t="str">
            <v>他</v>
          </cell>
          <cell r="H8">
            <v>75</v>
          </cell>
          <cell r="I8" t="str">
            <v>鈴木　康丈</v>
          </cell>
          <cell r="J8">
            <v>569</v>
          </cell>
          <cell r="K8" t="str">
            <v>1144</v>
          </cell>
          <cell r="L8" t="str">
            <v>高槻市</v>
          </cell>
          <cell r="M8" t="str">
            <v>大畑町</v>
          </cell>
          <cell r="N8" t="str">
            <v>1-23</v>
          </cell>
          <cell r="O8" t="str">
            <v>692-6076</v>
          </cell>
          <cell r="P8">
            <v>1</v>
          </cell>
          <cell r="Q8" t="str">
            <v>ﾌﾞﾘﾘｱﾀｶﾂｷｾﾂﾂﾄﾝﾀﾞｴｷﾏｴｶﾝﾘｸﾐｱｲ</v>
          </cell>
          <cell r="R8" t="str">
            <v>普通</v>
          </cell>
          <cell r="S8" t="str">
            <v>2310434</v>
          </cell>
          <cell r="T8" t="str">
            <v>みずほ銀行</v>
          </cell>
          <cell r="U8" t="str">
            <v>八重洲口支店</v>
          </cell>
        </row>
        <row r="9">
          <cell r="C9">
            <v>5</v>
          </cell>
          <cell r="D9" t="str">
            <v>Ｂｒｉｌｌｉａ高槻緑が丘管理組合</v>
          </cell>
          <cell r="E9" t="str">
            <v>Ｂｒｉｌｌｉａタカツキミドリガオカカンリクミアイ</v>
          </cell>
          <cell r="F9">
            <v>5</v>
          </cell>
          <cell r="G9" t="str">
            <v>他</v>
          </cell>
          <cell r="H9">
            <v>37</v>
          </cell>
          <cell r="I9" t="str">
            <v>友澤　祐介</v>
          </cell>
          <cell r="J9">
            <v>569</v>
          </cell>
          <cell r="K9" t="str">
            <v>1026</v>
          </cell>
          <cell r="L9" t="str">
            <v>高槻市</v>
          </cell>
          <cell r="M9" t="str">
            <v>緑が丘</v>
          </cell>
          <cell r="N9" t="str">
            <v>1-4-30</v>
          </cell>
          <cell r="O9" t="str">
            <v>682-8814</v>
          </cell>
          <cell r="P9">
            <v>1</v>
          </cell>
          <cell r="Q9" t="str">
            <v>ﾌﾞﾘﾘｱﾀｶﾂｷﾐﾄﾞﾘｶﾞｵｶｶﾝﾘｸﾐｱｲ</v>
          </cell>
          <cell r="R9" t="str">
            <v>普通</v>
          </cell>
          <cell r="S9" t="str">
            <v>2268683</v>
          </cell>
          <cell r="T9" t="str">
            <v>みずほ銀行</v>
          </cell>
          <cell r="U9" t="str">
            <v>八重洲口支店</v>
          </cell>
        </row>
        <row r="10">
          <cell r="C10">
            <v>6</v>
          </cell>
          <cell r="D10" t="str">
            <v>NTT富田社宅</v>
          </cell>
          <cell r="E10" t="str">
            <v>NTTトンダシャタク</v>
          </cell>
          <cell r="F10">
            <v>6</v>
          </cell>
          <cell r="G10" t="str">
            <v>他</v>
          </cell>
          <cell r="H10">
            <v>59</v>
          </cell>
          <cell r="I10" t="str">
            <v>冨田　展弘</v>
          </cell>
          <cell r="J10">
            <v>569</v>
          </cell>
          <cell r="K10" t="str">
            <v>0827</v>
          </cell>
          <cell r="L10" t="str">
            <v>高槻市</v>
          </cell>
          <cell r="M10" t="str">
            <v>如是町</v>
          </cell>
          <cell r="N10" t="str">
            <v>16-1　NTT社宅富田住宅114号室</v>
          </cell>
          <cell r="O10" t="str">
            <v>669-9908</v>
          </cell>
          <cell r="P10">
            <v>2</v>
          </cell>
          <cell r="Q10" t="str">
            <v>ﾄﾐﾀﾞﾉﾌﾞﾋﾛ</v>
          </cell>
          <cell r="R10" t="str">
            <v>普通</v>
          </cell>
          <cell r="S10" t="str">
            <v>1034626</v>
          </cell>
          <cell r="T10" t="str">
            <v>ゆうちょ銀行</v>
          </cell>
          <cell r="U10" t="str">
            <v>八五八支店</v>
          </cell>
        </row>
        <row r="11">
          <cell r="C11">
            <v>7</v>
          </cell>
          <cell r="D11" t="str">
            <v>アーバンカーサ高槻中央自治会</v>
          </cell>
          <cell r="E11" t="str">
            <v>アーバンカーサタカツキチュウオウジチカイ</v>
          </cell>
          <cell r="F11">
            <v>7</v>
          </cell>
          <cell r="G11" t="str">
            <v>自</v>
          </cell>
          <cell r="H11">
            <v>109</v>
          </cell>
          <cell r="I11" t="str">
            <v>長谷川　麻美</v>
          </cell>
          <cell r="J11">
            <v>569</v>
          </cell>
          <cell r="K11" t="str">
            <v>0036</v>
          </cell>
          <cell r="L11" t="str">
            <v>高槻市</v>
          </cell>
          <cell r="M11" t="str">
            <v>辻子</v>
          </cell>
          <cell r="N11" t="str">
            <v>3-69-13</v>
          </cell>
          <cell r="O11" t="str">
            <v>669-8764</v>
          </cell>
          <cell r="P11">
            <v>2</v>
          </cell>
          <cell r="Q11" t="str">
            <v>ｱｰﾊﾞﾝｶｰｻﾀｶﾂｷﾁﾕｵｳｼﾞﾁｶｲ</v>
          </cell>
          <cell r="R11" t="str">
            <v>普通</v>
          </cell>
          <cell r="S11" t="str">
            <v>0445474</v>
          </cell>
          <cell r="T11" t="str">
            <v>近畿大阪銀行</v>
          </cell>
          <cell r="U11" t="str">
            <v>高槻南出張所</v>
          </cell>
        </row>
        <row r="12">
          <cell r="C12">
            <v>8</v>
          </cell>
          <cell r="D12" t="str">
            <v>アーバンビレッジA自治会（北摂アーバンビューA）</v>
          </cell>
          <cell r="E12" t="str">
            <v>アーバンビレッジAジチカイ（キタセツアーバンビューA）</v>
          </cell>
          <cell r="F12">
            <v>8</v>
          </cell>
          <cell r="G12" t="str">
            <v>自</v>
          </cell>
          <cell r="H12">
            <v>13</v>
          </cell>
          <cell r="I12" t="str">
            <v>有光　美穂</v>
          </cell>
          <cell r="J12">
            <v>569</v>
          </cell>
          <cell r="K12" t="str">
            <v>1142</v>
          </cell>
          <cell r="L12" t="str">
            <v>高槻市</v>
          </cell>
          <cell r="M12" t="str">
            <v>宮田町</v>
          </cell>
          <cell r="N12" t="str">
            <v>1-4-1</v>
          </cell>
          <cell r="O12" t="str">
            <v>690-0130</v>
          </cell>
          <cell r="P12">
            <v>2</v>
          </cell>
          <cell r="Q12" t="str">
            <v>ﾎｸｾﾂｱｰﾊﾞﾝﾋﾞﾕｰｴｰ ﾀﾞｲﾋﾖｳ ﾖｼｶﾜ ﾀﾃｵ</v>
          </cell>
          <cell r="R12" t="str">
            <v>普通</v>
          </cell>
          <cell r="S12" t="str">
            <v>1459742</v>
          </cell>
          <cell r="T12" t="str">
            <v>近畿大阪銀行</v>
          </cell>
          <cell r="U12" t="str">
            <v>千里丘駅前支店</v>
          </cell>
        </row>
        <row r="13">
          <cell r="C13">
            <v>9</v>
          </cell>
          <cell r="D13" t="str">
            <v>あおば子供会</v>
          </cell>
          <cell r="E13" t="str">
            <v>アオバコドモカイ</v>
          </cell>
          <cell r="F13">
            <v>9</v>
          </cell>
          <cell r="G13" t="str">
            <v>子</v>
          </cell>
          <cell r="H13">
            <v>62</v>
          </cell>
          <cell r="I13" t="str">
            <v>佐藤　のぶ子</v>
          </cell>
          <cell r="J13">
            <v>569</v>
          </cell>
          <cell r="K13" t="str">
            <v>1131</v>
          </cell>
          <cell r="L13" t="str">
            <v>高槻市</v>
          </cell>
          <cell r="M13" t="str">
            <v>郡家本町</v>
          </cell>
          <cell r="N13" t="str">
            <v>60-8</v>
          </cell>
          <cell r="O13" t="str">
            <v>685-6095</v>
          </cell>
          <cell r="P13">
            <v>1</v>
          </cell>
          <cell r="Q13" t="str">
            <v>ｻﾄｳ ﾉﾌﾞｺ</v>
          </cell>
          <cell r="R13" t="str">
            <v>普通</v>
          </cell>
          <cell r="S13" t="str">
            <v>0223610</v>
          </cell>
          <cell r="T13" t="str">
            <v>摂津水都信用金庫</v>
          </cell>
          <cell r="U13" t="str">
            <v>清水支店</v>
          </cell>
        </row>
        <row r="14">
          <cell r="C14">
            <v>10</v>
          </cell>
          <cell r="D14" t="str">
            <v>あおば自治会</v>
          </cell>
          <cell r="E14" t="str">
            <v>アオバジチカイ</v>
          </cell>
          <cell r="F14">
            <v>10</v>
          </cell>
          <cell r="G14" t="str">
            <v>自</v>
          </cell>
          <cell r="H14">
            <v>11</v>
          </cell>
          <cell r="I14" t="str">
            <v>西口　政治</v>
          </cell>
          <cell r="J14">
            <v>569</v>
          </cell>
          <cell r="K14" t="str">
            <v>1034</v>
          </cell>
          <cell r="L14" t="str">
            <v>高槻市</v>
          </cell>
          <cell r="M14" t="str">
            <v>大蔵司</v>
          </cell>
          <cell r="N14" t="str">
            <v>1-2-24</v>
          </cell>
          <cell r="O14" t="str">
            <v>682-0139</v>
          </cell>
          <cell r="P14">
            <v>1</v>
          </cell>
          <cell r="Q14" t="str">
            <v>ｱｵﾊﾞｼﾞﾁｶｲ ﾀﾞｲﾋﾖｳ ﾆｼｸﾞﾁ ﾏｻｼﾞ</v>
          </cell>
          <cell r="R14" t="str">
            <v>普通</v>
          </cell>
          <cell r="S14" t="str">
            <v>0001465</v>
          </cell>
          <cell r="T14" t="str">
            <v>高槻市農協</v>
          </cell>
          <cell r="U14" t="str">
            <v>真上支店</v>
          </cell>
        </row>
        <row r="15">
          <cell r="C15">
            <v>11</v>
          </cell>
          <cell r="D15" t="str">
            <v>青麦自治会</v>
          </cell>
          <cell r="E15" t="str">
            <v>アオムギジチカイ</v>
          </cell>
          <cell r="F15">
            <v>11</v>
          </cell>
          <cell r="G15" t="str">
            <v>自</v>
          </cell>
          <cell r="H15">
            <v>15</v>
          </cell>
          <cell r="I15" t="str">
            <v>野辺　清彦</v>
          </cell>
          <cell r="J15">
            <v>569</v>
          </cell>
          <cell r="K15" t="str">
            <v>0827</v>
          </cell>
          <cell r="L15" t="str">
            <v>高槻市</v>
          </cell>
          <cell r="M15" t="str">
            <v>如是町</v>
          </cell>
          <cell r="N15" t="str">
            <v>11-13</v>
          </cell>
          <cell r="O15" t="str">
            <v>695-8579</v>
          </cell>
          <cell r="P15">
            <v>1</v>
          </cell>
          <cell r="Q15" t="str">
            <v>ｱｵﾑｷﾞｼﾞﾁｶｲ</v>
          </cell>
          <cell r="R15" t="str">
            <v>普通</v>
          </cell>
          <cell r="S15" t="str">
            <v>2806541</v>
          </cell>
          <cell r="T15" t="str">
            <v>高槻市農協</v>
          </cell>
          <cell r="U15" t="str">
            <v>如是支店</v>
          </cell>
        </row>
        <row r="16">
          <cell r="C16">
            <v>12</v>
          </cell>
          <cell r="D16" t="str">
            <v>赤い帽子自治会</v>
          </cell>
          <cell r="E16" t="str">
            <v>アカイボウシジチカイ</v>
          </cell>
          <cell r="F16">
            <v>12</v>
          </cell>
          <cell r="G16" t="str">
            <v>自</v>
          </cell>
          <cell r="H16">
            <v>104</v>
          </cell>
          <cell r="I16" t="str">
            <v>藤本　厚子</v>
          </cell>
          <cell r="J16">
            <v>569</v>
          </cell>
          <cell r="K16" t="str">
            <v>1121</v>
          </cell>
          <cell r="L16" t="str">
            <v>高槻市</v>
          </cell>
          <cell r="M16" t="str">
            <v>真上町</v>
          </cell>
          <cell r="N16" t="str">
            <v>5-26-16</v>
          </cell>
          <cell r="O16" t="str">
            <v>682-0680</v>
          </cell>
          <cell r="P16">
            <v>1</v>
          </cell>
          <cell r="Q16" t="str">
            <v>ｱｶｲﾎﾞｳｼｼﾞﾁｶｲ</v>
          </cell>
          <cell r="R16" t="str">
            <v>普通</v>
          </cell>
          <cell r="S16" t="str">
            <v>5174014</v>
          </cell>
          <cell r="T16" t="str">
            <v>ゆうちょ銀行</v>
          </cell>
          <cell r="U16" t="str">
            <v>四一八支店</v>
          </cell>
        </row>
        <row r="17">
          <cell r="C17">
            <v>13</v>
          </cell>
          <cell r="D17" t="str">
            <v>赤大路自治会</v>
          </cell>
          <cell r="E17" t="str">
            <v>アカオオジジチカイ</v>
          </cell>
          <cell r="F17">
            <v>13</v>
          </cell>
          <cell r="G17" t="str">
            <v>自</v>
          </cell>
          <cell r="H17">
            <v>125</v>
          </cell>
          <cell r="I17" t="str">
            <v>東　平八郎</v>
          </cell>
          <cell r="J17">
            <v>569</v>
          </cell>
          <cell r="K17" t="str">
            <v>1146</v>
          </cell>
          <cell r="L17" t="str">
            <v>高槻市</v>
          </cell>
          <cell r="M17" t="str">
            <v>赤大路町</v>
          </cell>
          <cell r="N17" t="str">
            <v>21-3</v>
          </cell>
          <cell r="O17" t="str">
            <v>694-3849</v>
          </cell>
          <cell r="P17">
            <v>1</v>
          </cell>
          <cell r="Q17" t="str">
            <v>ｱｶｵｵｼﾞｼﾞﾁｶｲ ｼﾓﾑﾗ ｱｷｵ</v>
          </cell>
          <cell r="R17" t="str">
            <v>普通</v>
          </cell>
          <cell r="S17" t="str">
            <v>1110195</v>
          </cell>
          <cell r="T17" t="str">
            <v>高槻市農協</v>
          </cell>
          <cell r="U17" t="str">
            <v>阿武野支店</v>
          </cell>
        </row>
        <row r="18">
          <cell r="C18">
            <v>14</v>
          </cell>
          <cell r="D18" t="str">
            <v>赤大路第一自治会</v>
          </cell>
          <cell r="E18" t="str">
            <v>アカオオジダイ1ジチカイ</v>
          </cell>
          <cell r="F18">
            <v>14</v>
          </cell>
          <cell r="G18" t="str">
            <v>自</v>
          </cell>
          <cell r="H18">
            <v>260</v>
          </cell>
          <cell r="I18" t="str">
            <v>久富　嘉昭</v>
          </cell>
          <cell r="J18">
            <v>569</v>
          </cell>
          <cell r="K18" t="str">
            <v>1146</v>
          </cell>
          <cell r="L18" t="str">
            <v>高槻市</v>
          </cell>
          <cell r="M18" t="str">
            <v>赤大路町</v>
          </cell>
          <cell r="N18" t="str">
            <v>51-8</v>
          </cell>
          <cell r="O18" t="str">
            <v>090-4565-1496</v>
          </cell>
          <cell r="P18">
            <v>1</v>
          </cell>
          <cell r="Q18" t="str">
            <v>ｱｶｵｵｼﾞﾁﾖｳﾀﾞｲｲﾁｼﾞﾁｶｲ ｶｲﾁﾖｳ ﾋｻﾄﾐ ﾖｼｱｷ</v>
          </cell>
          <cell r="R18" t="str">
            <v>普通</v>
          </cell>
          <cell r="S18" t="str">
            <v>0243165</v>
          </cell>
          <cell r="T18" t="str">
            <v>摂津水都信用金庫</v>
          </cell>
          <cell r="U18" t="str">
            <v>富田支店</v>
          </cell>
        </row>
        <row r="19">
          <cell r="C19">
            <v>15</v>
          </cell>
          <cell r="D19" t="str">
            <v>明野町自治会</v>
          </cell>
          <cell r="E19" t="str">
            <v>アケノチョウジチカイ</v>
          </cell>
          <cell r="F19">
            <v>15</v>
          </cell>
          <cell r="G19" t="str">
            <v>自</v>
          </cell>
          <cell r="H19">
            <v>700</v>
          </cell>
          <cell r="I19" t="str">
            <v>榊原　正夫</v>
          </cell>
          <cell r="J19">
            <v>569</v>
          </cell>
          <cell r="K19" t="str">
            <v>0082</v>
          </cell>
          <cell r="L19" t="str">
            <v>高槻市</v>
          </cell>
          <cell r="M19" t="str">
            <v>明野町</v>
          </cell>
          <cell r="N19" t="str">
            <v>14-5</v>
          </cell>
          <cell r="O19" t="str">
            <v>676-4070</v>
          </cell>
          <cell r="P19">
            <v>1</v>
          </cell>
          <cell r="Q19" t="str">
            <v>ｱｹﾉﾁﾖｳｼﾞﾁｶｲ</v>
          </cell>
          <cell r="R19" t="str">
            <v>普通</v>
          </cell>
          <cell r="S19" t="str">
            <v>1010337</v>
          </cell>
          <cell r="T19" t="str">
            <v>十三信用金庫</v>
          </cell>
          <cell r="U19" t="str">
            <v>高槻支店</v>
          </cell>
        </row>
        <row r="20">
          <cell r="C20">
            <v>16</v>
          </cell>
          <cell r="D20" t="str">
            <v>あさがお児童会</v>
          </cell>
          <cell r="E20" t="str">
            <v>アサガオジドウカイ</v>
          </cell>
          <cell r="F20">
            <v>16</v>
          </cell>
          <cell r="G20" t="str">
            <v>子</v>
          </cell>
          <cell r="J20">
            <v>569</v>
          </cell>
          <cell r="K20" t="str">
            <v>1022</v>
          </cell>
          <cell r="L20" t="str">
            <v>高槻市</v>
          </cell>
        </row>
        <row r="21">
          <cell r="C21">
            <v>17</v>
          </cell>
          <cell r="D21" t="str">
            <v>旭ヶ丘こども会</v>
          </cell>
          <cell r="E21" t="str">
            <v>アサヒガオカコドモカイ</v>
          </cell>
          <cell r="F21">
            <v>17</v>
          </cell>
          <cell r="G21" t="str">
            <v>子</v>
          </cell>
          <cell r="H21">
            <v>300</v>
          </cell>
          <cell r="I21" t="str">
            <v>正木　優佳子</v>
          </cell>
          <cell r="J21">
            <v>569</v>
          </cell>
          <cell r="K21" t="str">
            <v>1144</v>
          </cell>
          <cell r="L21" t="str">
            <v>高槻市</v>
          </cell>
          <cell r="M21" t="str">
            <v>大畑町</v>
          </cell>
          <cell r="N21" t="str">
            <v>20-6-205</v>
          </cell>
          <cell r="O21" t="str">
            <v>695-7201</v>
          </cell>
          <cell r="P21">
            <v>2</v>
          </cell>
          <cell r="Q21" t="str">
            <v>ｱｻﾋｶﾞｵｶｺﾄﾞﾓｶｲ</v>
          </cell>
          <cell r="R21" t="str">
            <v>普通</v>
          </cell>
          <cell r="S21" t="str">
            <v>1106450</v>
          </cell>
          <cell r="T21" t="str">
            <v>ゆうちょ銀行</v>
          </cell>
          <cell r="U21" t="str">
            <v>四一八支店</v>
          </cell>
        </row>
        <row r="22">
          <cell r="C22">
            <v>18</v>
          </cell>
          <cell r="D22" t="str">
            <v>旭台自治会</v>
          </cell>
          <cell r="E22" t="str">
            <v>アサヒダイジチカイ</v>
          </cell>
          <cell r="F22">
            <v>18</v>
          </cell>
          <cell r="G22" t="str">
            <v>自</v>
          </cell>
          <cell r="H22">
            <v>26</v>
          </cell>
          <cell r="I22" t="str">
            <v>犬飼　さなへ</v>
          </cell>
          <cell r="J22">
            <v>569</v>
          </cell>
          <cell r="K22">
            <v>1112</v>
          </cell>
          <cell r="L22" t="str">
            <v>高槻市</v>
          </cell>
          <cell r="M22" t="str">
            <v>別所本町</v>
          </cell>
          <cell r="N22" t="str">
            <v>32-7</v>
          </cell>
          <cell r="O22" t="str">
            <v>668-1763</v>
          </cell>
          <cell r="P22">
            <v>1</v>
          </cell>
          <cell r="Q22" t="str">
            <v>ｱｻﾋﾀﾞｲｼﾞﾁｶｲ ﾀﾞｲﾋﾖｳ ｲﾇｶｲ ｻﾅｴ</v>
          </cell>
          <cell r="R22" t="str">
            <v>普通</v>
          </cell>
          <cell r="S22" t="str">
            <v>0011636</v>
          </cell>
          <cell r="T22" t="str">
            <v>高槻市農協</v>
          </cell>
          <cell r="U22" t="str">
            <v>磐手支店</v>
          </cell>
        </row>
        <row r="23">
          <cell r="C23">
            <v>19</v>
          </cell>
          <cell r="D23" t="str">
            <v>朝日プラザ高槻イーストヒルズ自治会</v>
          </cell>
          <cell r="E23" t="str">
            <v>アサヒプラザタカツキイーストヒルズジチカイ</v>
          </cell>
          <cell r="F23">
            <v>19</v>
          </cell>
          <cell r="G23" t="str">
            <v>他</v>
          </cell>
          <cell r="H23">
            <v>126</v>
          </cell>
          <cell r="I23" t="str">
            <v>今井　喜与志</v>
          </cell>
          <cell r="J23">
            <v>569</v>
          </cell>
          <cell r="K23">
            <v>1112</v>
          </cell>
          <cell r="L23" t="str">
            <v>高槻市</v>
          </cell>
          <cell r="M23" t="str">
            <v>別所本町</v>
          </cell>
          <cell r="N23" t="str">
            <v>10-1-614</v>
          </cell>
          <cell r="O23" t="str">
            <v>682-6404</v>
          </cell>
          <cell r="P23">
            <v>1</v>
          </cell>
          <cell r="Q23" t="str">
            <v>ｱｻﾋﾌﾟﾗｻﾞﾀｶﾂｷｲｰｽﾄﾋﾙｽﾞ ｼﾞﾁｶｲ</v>
          </cell>
          <cell r="R23" t="str">
            <v>普通</v>
          </cell>
          <cell r="S23" t="str">
            <v>0034784</v>
          </cell>
          <cell r="T23" t="str">
            <v>りそな銀行</v>
          </cell>
          <cell r="U23" t="str">
            <v>高槻支店</v>
          </cell>
        </row>
        <row r="24">
          <cell r="C24">
            <v>20</v>
          </cell>
          <cell r="D24" t="str">
            <v>あすなろ子供会（JR社宅）</v>
          </cell>
          <cell r="E24" t="str">
            <v>アスナロコドモカイ（JRシャタク）</v>
          </cell>
          <cell r="F24">
            <v>20</v>
          </cell>
          <cell r="G24" t="str">
            <v>子</v>
          </cell>
          <cell r="H24">
            <v>120</v>
          </cell>
          <cell r="I24" t="str">
            <v>大北　利沙</v>
          </cell>
          <cell r="J24">
            <v>569</v>
          </cell>
          <cell r="K24" t="str">
            <v>0814</v>
          </cell>
          <cell r="L24" t="str">
            <v>高槻市</v>
          </cell>
          <cell r="M24" t="str">
            <v>富田町</v>
          </cell>
          <cell r="N24" t="str">
            <v>1-34-1-G501</v>
          </cell>
          <cell r="O24" t="str">
            <v>080-3779-7257</v>
          </cell>
          <cell r="P24">
            <v>1</v>
          </cell>
          <cell r="Q24" t="str">
            <v>ｱｽﾅﾛｺﾄﾞﾓｶｲ</v>
          </cell>
          <cell r="R24" t="str">
            <v>普通</v>
          </cell>
          <cell r="S24" t="str">
            <v>4981280</v>
          </cell>
          <cell r="T24" t="str">
            <v>ゆうちょ銀行</v>
          </cell>
          <cell r="U24" t="str">
            <v>四一八支店</v>
          </cell>
        </row>
        <row r="25">
          <cell r="C25">
            <v>21</v>
          </cell>
          <cell r="D25" t="str">
            <v>あすなろ自治会（大冠町）</v>
          </cell>
          <cell r="E25" t="str">
            <v>アスナロジチカイ（オオカンムリチョウ）</v>
          </cell>
          <cell r="F25">
            <v>21</v>
          </cell>
          <cell r="G25" t="str">
            <v>自</v>
          </cell>
          <cell r="H25">
            <v>12</v>
          </cell>
          <cell r="I25" t="str">
            <v>古谷　由紀子</v>
          </cell>
          <cell r="J25">
            <v>569</v>
          </cell>
          <cell r="K25" t="str">
            <v>0031</v>
          </cell>
          <cell r="L25" t="str">
            <v>高槻市</v>
          </cell>
          <cell r="M25" t="str">
            <v>大冠町</v>
          </cell>
          <cell r="N25" t="str">
            <v>1-16-13-1</v>
          </cell>
          <cell r="O25" t="str">
            <v>673-3329</v>
          </cell>
          <cell r="P25">
            <v>1</v>
          </cell>
          <cell r="Q25" t="str">
            <v>ｱｽﾅﾛｼﾞﾁｶｲ</v>
          </cell>
          <cell r="R25" t="str">
            <v>普通</v>
          </cell>
          <cell r="S25" t="str">
            <v>0492387</v>
          </cell>
          <cell r="T25" t="str">
            <v>摂津水都信用金庫</v>
          </cell>
          <cell r="U25" t="str">
            <v>深沢支店</v>
          </cell>
        </row>
        <row r="26">
          <cell r="C26">
            <v>22</v>
          </cell>
          <cell r="D26" t="str">
            <v>あすなろ自治会（津之江町）</v>
          </cell>
          <cell r="E26" t="str">
            <v>アスナロジチカイ（ツノエチョウ）</v>
          </cell>
          <cell r="F26">
            <v>22</v>
          </cell>
          <cell r="G26" t="str">
            <v>自</v>
          </cell>
          <cell r="H26">
            <v>42</v>
          </cell>
          <cell r="I26" t="str">
            <v>恵阪　寛</v>
          </cell>
          <cell r="J26">
            <v>569</v>
          </cell>
          <cell r="K26" t="str">
            <v>0822</v>
          </cell>
          <cell r="L26" t="str">
            <v>高槻市</v>
          </cell>
          <cell r="M26" t="str">
            <v>津之江町</v>
          </cell>
          <cell r="N26" t="str">
            <v>2-48-10</v>
          </cell>
          <cell r="O26" t="str">
            <v>674-6877</v>
          </cell>
          <cell r="P26">
            <v>1</v>
          </cell>
          <cell r="Q26" t="str">
            <v>ｴｻｶ ﾋﾛｼ</v>
          </cell>
          <cell r="R26" t="str">
            <v>普通</v>
          </cell>
          <cell r="S26" t="str">
            <v>0357782</v>
          </cell>
          <cell r="T26" t="str">
            <v>摂津水都信用金庫</v>
          </cell>
          <cell r="U26" t="str">
            <v>津之江支店</v>
          </cell>
        </row>
        <row r="27">
          <cell r="C27">
            <v>23</v>
          </cell>
          <cell r="D27" t="str">
            <v>あすなろ老人会</v>
          </cell>
          <cell r="E27" t="str">
            <v>アスナロロウジンカイ</v>
          </cell>
          <cell r="F27">
            <v>23</v>
          </cell>
          <cell r="G27" t="str">
            <v>老</v>
          </cell>
          <cell r="H27">
            <v>158</v>
          </cell>
          <cell r="I27" t="str">
            <v>西山　幸則</v>
          </cell>
          <cell r="J27">
            <v>569</v>
          </cell>
          <cell r="K27" t="str">
            <v>0822</v>
          </cell>
          <cell r="L27" t="str">
            <v>高槻市</v>
          </cell>
          <cell r="M27" t="str">
            <v>津之江町</v>
          </cell>
          <cell r="N27" t="str">
            <v>3-54-10</v>
          </cell>
          <cell r="O27" t="str">
            <v>695-3209</v>
          </cell>
          <cell r="P27">
            <v>1</v>
          </cell>
          <cell r="Q27" t="str">
            <v>ｱｽﾅﾛﾛｳｼﾞﾝｶｲ ｶｲｹｲ ﾔﾏｸﾞﾁ ｶﾂﾄｼ</v>
          </cell>
          <cell r="R27" t="str">
            <v>普通</v>
          </cell>
          <cell r="S27" t="str">
            <v>0277388</v>
          </cell>
          <cell r="T27" t="str">
            <v>摂津水都信用金庫</v>
          </cell>
          <cell r="U27" t="str">
            <v>津之江支店</v>
          </cell>
        </row>
        <row r="28">
          <cell r="C28">
            <v>24</v>
          </cell>
          <cell r="D28" t="str">
            <v>アソシア高槻松が丘ヴェルヴィスタ管理組合</v>
          </cell>
          <cell r="E28" t="str">
            <v>アソシアタカツキマツガオカヴェルヴィスタカンリクミアイ</v>
          </cell>
          <cell r="F28">
            <v>24</v>
          </cell>
          <cell r="G28" t="str">
            <v>他</v>
          </cell>
          <cell r="H28">
            <v>47</v>
          </cell>
          <cell r="I28" t="str">
            <v>酒井　英雄</v>
          </cell>
          <cell r="J28">
            <v>569</v>
          </cell>
          <cell r="K28" t="str">
            <v>1031</v>
          </cell>
          <cell r="L28" t="str">
            <v>高槻市</v>
          </cell>
          <cell r="M28" t="str">
            <v>松が丘</v>
          </cell>
          <cell r="N28" t="str">
            <v>1-19-1-404</v>
          </cell>
          <cell r="O28" t="str">
            <v>688-7804</v>
          </cell>
          <cell r="P28">
            <v>2</v>
          </cell>
          <cell r="Q28" t="str">
            <v>ｱｿｼｱﾀｶﾂｷﾏﾂｶﾞｵｶｳﾞｴﾙｳﾞｲｽﾀｶﾝﾘｸﾐｱｲ</v>
          </cell>
          <cell r="R28" t="str">
            <v>普通</v>
          </cell>
          <cell r="S28" t="str">
            <v>0785879</v>
          </cell>
          <cell r="T28" t="str">
            <v>近畿大阪銀行</v>
          </cell>
          <cell r="U28" t="str">
            <v>高槻支店</v>
          </cell>
        </row>
        <row r="29">
          <cell r="C29">
            <v>25</v>
          </cell>
          <cell r="D29" t="str">
            <v>阿武野第一マンション自治会</v>
          </cell>
          <cell r="E29" t="str">
            <v>アブノダイイチマンションジチカイ</v>
          </cell>
          <cell r="F29">
            <v>25</v>
          </cell>
          <cell r="G29" t="str">
            <v>自</v>
          </cell>
          <cell r="H29">
            <v>27</v>
          </cell>
          <cell r="I29" t="str">
            <v>末松　勇</v>
          </cell>
          <cell r="J29">
            <v>569</v>
          </cell>
          <cell r="K29" t="str">
            <v>1044</v>
          </cell>
          <cell r="L29" t="str">
            <v>高槻市</v>
          </cell>
          <cell r="M29" t="str">
            <v>上土室</v>
          </cell>
          <cell r="N29" t="str">
            <v>5-34-1-402</v>
          </cell>
          <cell r="O29" t="str">
            <v>692-8680</v>
          </cell>
          <cell r="P29">
            <v>1</v>
          </cell>
          <cell r="Q29" t="str">
            <v>ｱﾌﾞﾉﾀﾞｲｲﾁﾏﾝｼﾖﾝｼﾞﾁｶｲ</v>
          </cell>
          <cell r="R29" t="str">
            <v>普通</v>
          </cell>
          <cell r="S29" t="str">
            <v>0025266</v>
          </cell>
          <cell r="T29" t="str">
            <v>摂津水都信用金庫</v>
          </cell>
          <cell r="U29" t="str">
            <v>阿武山支店</v>
          </cell>
        </row>
        <row r="30">
          <cell r="C30">
            <v>26</v>
          </cell>
          <cell r="D30" t="str">
            <v>阿武山九番街子ども会</v>
          </cell>
          <cell r="E30" t="str">
            <v>アブヤマ9バンガイコドモカイ</v>
          </cell>
          <cell r="F30">
            <v>26</v>
          </cell>
          <cell r="G30" t="str">
            <v>子</v>
          </cell>
          <cell r="H30">
            <v>142</v>
          </cell>
          <cell r="I30" t="str">
            <v>松政　由美子</v>
          </cell>
          <cell r="J30">
            <v>569</v>
          </cell>
          <cell r="K30" t="str">
            <v>1041</v>
          </cell>
          <cell r="L30" t="str">
            <v>高槻市</v>
          </cell>
          <cell r="M30" t="str">
            <v>奈佐原</v>
          </cell>
          <cell r="N30" t="str">
            <v>2-9-3-402</v>
          </cell>
          <cell r="O30" t="str">
            <v>692-2614</v>
          </cell>
          <cell r="P30">
            <v>1</v>
          </cell>
          <cell r="Q30" t="str">
            <v>ﾏﾂﾏｻ ﾕﾐｺ</v>
          </cell>
          <cell r="R30" t="str">
            <v>普通</v>
          </cell>
          <cell r="S30" t="str">
            <v>0228991</v>
          </cell>
          <cell r="T30" t="str">
            <v>摂津水都信用金庫</v>
          </cell>
          <cell r="U30" t="str">
            <v>阿武山支店</v>
          </cell>
        </row>
        <row r="31">
          <cell r="C31">
            <v>27</v>
          </cell>
          <cell r="D31" t="str">
            <v>阿武山VENTO自治会</v>
          </cell>
          <cell r="E31" t="str">
            <v>アブヤマVENTOジチカイ</v>
          </cell>
          <cell r="F31">
            <v>27</v>
          </cell>
          <cell r="G31" t="str">
            <v>自</v>
          </cell>
          <cell r="H31">
            <v>73</v>
          </cell>
          <cell r="I31" t="str">
            <v>近藤　拓哉</v>
          </cell>
          <cell r="J31">
            <v>569</v>
          </cell>
          <cell r="K31" t="str">
            <v>1041</v>
          </cell>
          <cell r="L31" t="str">
            <v>高槻市</v>
          </cell>
          <cell r="M31" t="str">
            <v>奈佐原</v>
          </cell>
          <cell r="N31" t="str">
            <v>2-14-15-603</v>
          </cell>
          <cell r="O31" t="str">
            <v>693-1595</v>
          </cell>
          <cell r="P31">
            <v>1</v>
          </cell>
          <cell r="Q31" t="str">
            <v>ｱﾌﾞﾔﾏﾍﾞﾝﾄｼﾞﾁｶｲ</v>
          </cell>
          <cell r="R31" t="str">
            <v>普通</v>
          </cell>
          <cell r="S31" t="str">
            <v>0224955</v>
          </cell>
          <cell r="T31" t="str">
            <v>摂津水都信用金庫</v>
          </cell>
          <cell r="U31" t="str">
            <v>阿武山支店</v>
          </cell>
        </row>
        <row r="32">
          <cell r="C32">
            <v>28</v>
          </cell>
          <cell r="D32" t="str">
            <v>阿武山一番街はにわ子供会</v>
          </cell>
          <cell r="E32" t="str">
            <v>アブヤマイチバンガイハニワコドモカイ</v>
          </cell>
          <cell r="F32">
            <v>28</v>
          </cell>
          <cell r="G32" t="str">
            <v>子</v>
          </cell>
          <cell r="H32">
            <v>150</v>
          </cell>
          <cell r="I32" t="str">
            <v>藤江　律子</v>
          </cell>
          <cell r="J32">
            <v>569</v>
          </cell>
          <cell r="K32" t="str">
            <v>1044</v>
          </cell>
          <cell r="L32" t="str">
            <v>高槻市</v>
          </cell>
          <cell r="M32" t="str">
            <v>上土室</v>
          </cell>
          <cell r="N32" t="str">
            <v>3-15-104-304</v>
          </cell>
          <cell r="O32" t="str">
            <v>669-8638</v>
          </cell>
          <cell r="P32">
            <v>1</v>
          </cell>
          <cell r="Q32" t="str">
            <v>ｵｸﾑﾗ ﾏｻﾐ</v>
          </cell>
          <cell r="R32" t="str">
            <v>普通</v>
          </cell>
          <cell r="S32" t="str">
            <v>0253596</v>
          </cell>
          <cell r="T32" t="str">
            <v>摂津水都信用金庫</v>
          </cell>
          <cell r="U32" t="str">
            <v>清水支店</v>
          </cell>
        </row>
        <row r="33">
          <cell r="C33">
            <v>29</v>
          </cell>
          <cell r="D33" t="str">
            <v>阿武山ガーデンハウス自治会</v>
          </cell>
          <cell r="E33" t="str">
            <v>アブヤマガーデンハウスジチカイ</v>
          </cell>
          <cell r="F33">
            <v>29</v>
          </cell>
          <cell r="G33" t="str">
            <v>自</v>
          </cell>
          <cell r="H33">
            <v>115</v>
          </cell>
          <cell r="I33" t="str">
            <v>長谷川　裕一</v>
          </cell>
          <cell r="J33">
            <v>569</v>
          </cell>
          <cell r="K33" t="str">
            <v>1044</v>
          </cell>
          <cell r="L33" t="str">
            <v>高槻市</v>
          </cell>
          <cell r="M33" t="str">
            <v>上土室</v>
          </cell>
          <cell r="N33" t="str">
            <v>3-23-17</v>
          </cell>
          <cell r="O33" t="str">
            <v>692-5563</v>
          </cell>
          <cell r="P33">
            <v>1</v>
          </cell>
          <cell r="Q33" t="str">
            <v>ｼﾞｰｴｲﾁｱﾌﾞﾔﾏｼﾞﾕｳﾀｸｶﾝﾘｳﾝｴｲｲｲﾝｶｲ</v>
          </cell>
          <cell r="R33" t="str">
            <v>普通</v>
          </cell>
          <cell r="S33" t="str">
            <v>0034027</v>
          </cell>
          <cell r="T33" t="str">
            <v>摂津水都信用金庫</v>
          </cell>
          <cell r="U33" t="str">
            <v>阿武山支店</v>
          </cell>
        </row>
        <row r="34">
          <cell r="C34">
            <v>30</v>
          </cell>
          <cell r="D34" t="str">
            <v>阿武山三番街子供会</v>
          </cell>
          <cell r="E34" t="str">
            <v>アブヤマサンバンガイコドモカイ</v>
          </cell>
          <cell r="F34">
            <v>30</v>
          </cell>
          <cell r="G34" t="str">
            <v>子</v>
          </cell>
          <cell r="H34">
            <v>33</v>
          </cell>
          <cell r="I34" t="str">
            <v>宮本　美帆</v>
          </cell>
          <cell r="J34">
            <v>569</v>
          </cell>
          <cell r="K34" t="str">
            <v>1041</v>
          </cell>
          <cell r="L34" t="str">
            <v>高槻市</v>
          </cell>
          <cell r="M34" t="str">
            <v>奈佐原</v>
          </cell>
          <cell r="N34" t="str">
            <v>1-13-302-702</v>
          </cell>
          <cell r="O34" t="str">
            <v>693-1930</v>
          </cell>
          <cell r="P34">
            <v>1</v>
          </cell>
          <cell r="Q34" t="str">
            <v>ﾐﾔﾓﾄ ﾐﾎ</v>
          </cell>
          <cell r="R34" t="str">
            <v>普通</v>
          </cell>
          <cell r="S34" t="str">
            <v>4584715</v>
          </cell>
          <cell r="T34" t="str">
            <v>三菱東京ＵＦＪ銀行</v>
          </cell>
          <cell r="U34" t="str">
            <v>高槻支店</v>
          </cell>
        </row>
        <row r="35">
          <cell r="C35">
            <v>31</v>
          </cell>
          <cell r="D35" t="str">
            <v>阿武山二番街子ども会トンボクラブ</v>
          </cell>
          <cell r="E35" t="str">
            <v>アブヤマニバンガイコドモカイトンボクラブ</v>
          </cell>
          <cell r="F35">
            <v>31</v>
          </cell>
          <cell r="G35" t="str">
            <v>子</v>
          </cell>
          <cell r="H35">
            <v>170</v>
          </cell>
          <cell r="I35" t="str">
            <v>筒井　初美</v>
          </cell>
          <cell r="J35">
            <v>569</v>
          </cell>
          <cell r="K35" t="str">
            <v>1044</v>
          </cell>
          <cell r="L35" t="str">
            <v>高槻市</v>
          </cell>
          <cell r="M35" t="str">
            <v>上土室</v>
          </cell>
          <cell r="N35" t="str">
            <v>3-31-201-301</v>
          </cell>
          <cell r="O35" t="str">
            <v>694-1465</v>
          </cell>
          <cell r="P35">
            <v>1</v>
          </cell>
          <cell r="Q35" t="str">
            <v>ｱﾌﾞﾔﾏﾆﾊﾞﾝｶﾞｲｺﾄﾞﾓｶｲ ﾄﾝﾎﾞｸﾗﾌﾞ</v>
          </cell>
          <cell r="R35" t="str">
            <v>普通</v>
          </cell>
          <cell r="S35" t="str">
            <v>0218516</v>
          </cell>
          <cell r="T35" t="str">
            <v>摂津水都信用金庫</v>
          </cell>
          <cell r="U35" t="str">
            <v>阿武山支店</v>
          </cell>
        </row>
        <row r="36">
          <cell r="C36">
            <v>32</v>
          </cell>
          <cell r="D36" t="str">
            <v>阿武山二番街東自治会</v>
          </cell>
          <cell r="E36" t="str">
            <v>アブヤマニバンガイヒガシジチカイ</v>
          </cell>
          <cell r="F36">
            <v>32</v>
          </cell>
          <cell r="G36" t="str">
            <v>自</v>
          </cell>
          <cell r="H36">
            <v>90</v>
          </cell>
          <cell r="I36" t="str">
            <v>高野　友子</v>
          </cell>
          <cell r="J36">
            <v>569</v>
          </cell>
          <cell r="K36" t="str">
            <v>1044</v>
          </cell>
          <cell r="L36" t="str">
            <v>高槻市</v>
          </cell>
          <cell r="M36" t="str">
            <v>上土室</v>
          </cell>
          <cell r="N36" t="str">
            <v>3-17-E04-104</v>
          </cell>
          <cell r="O36" t="str">
            <v>693-8832</v>
          </cell>
          <cell r="P36">
            <v>1</v>
          </cell>
          <cell r="Q36" t="str">
            <v>ﾀｶﾂｷ ｱﾌﾞﾔﾏﾆﾊﾞﾝｶﾞｲﾋｶﾞｼｼﾞﾁｶｲ ｶｲｹｲ ｵｶﾓﾄ ﾕｶﾘ</v>
          </cell>
          <cell r="R36" t="str">
            <v>普通</v>
          </cell>
          <cell r="S36" t="str">
            <v>0251249</v>
          </cell>
          <cell r="T36" t="str">
            <v>摂津水都信用金庫</v>
          </cell>
          <cell r="U36" t="str">
            <v>阿武山支店</v>
          </cell>
        </row>
        <row r="37">
          <cell r="C37">
            <v>33</v>
          </cell>
          <cell r="D37" t="str">
            <v>阿武山六番街子供会</v>
          </cell>
          <cell r="E37" t="str">
            <v>アブヤマロクバンガイコドモカイ</v>
          </cell>
          <cell r="F37">
            <v>33</v>
          </cell>
          <cell r="G37" t="str">
            <v>子</v>
          </cell>
          <cell r="H37">
            <v>150</v>
          </cell>
          <cell r="I37" t="str">
            <v>櫻井　克美</v>
          </cell>
          <cell r="J37">
            <v>569</v>
          </cell>
          <cell r="K37" t="str">
            <v>1041</v>
          </cell>
          <cell r="L37" t="str">
            <v>高槻市</v>
          </cell>
          <cell r="M37" t="str">
            <v>奈佐原</v>
          </cell>
          <cell r="N37" t="str">
            <v>2-6-5-501</v>
          </cell>
          <cell r="O37" t="str">
            <v>695-8123</v>
          </cell>
          <cell r="P37">
            <v>1</v>
          </cell>
          <cell r="Q37" t="str">
            <v>ｻｸﾗｲ ｶﾂﾐ</v>
          </cell>
          <cell r="R37" t="str">
            <v>普通</v>
          </cell>
          <cell r="S37" t="str">
            <v>0075156</v>
          </cell>
          <cell r="T37" t="str">
            <v>摂津水都信用金庫</v>
          </cell>
          <cell r="U37" t="str">
            <v>阿武山支店</v>
          </cell>
        </row>
        <row r="38">
          <cell r="C38">
            <v>34</v>
          </cell>
          <cell r="D38" t="str">
            <v>アポロ子供会</v>
          </cell>
          <cell r="E38" t="str">
            <v>アポロコドモカイ</v>
          </cell>
          <cell r="F38">
            <v>34</v>
          </cell>
          <cell r="G38" t="str">
            <v>子</v>
          </cell>
          <cell r="H38">
            <v>260</v>
          </cell>
          <cell r="I38" t="str">
            <v>松下　真由美</v>
          </cell>
          <cell r="J38">
            <v>569</v>
          </cell>
          <cell r="K38" t="str">
            <v>1126</v>
          </cell>
          <cell r="L38" t="str">
            <v>高槻市</v>
          </cell>
          <cell r="M38" t="str">
            <v>殿町</v>
          </cell>
          <cell r="N38" t="str">
            <v>15-1-203</v>
          </cell>
          <cell r="O38" t="str">
            <v>681-6183</v>
          </cell>
          <cell r="P38">
            <v>1</v>
          </cell>
          <cell r="Q38" t="str">
            <v>ｱﾎﾟﾛｺﾄﾞﾓｶｲ</v>
          </cell>
          <cell r="R38" t="str">
            <v>普通</v>
          </cell>
          <cell r="S38" t="str">
            <v>4837078</v>
          </cell>
          <cell r="T38" t="str">
            <v>ゆうちょ銀行</v>
          </cell>
          <cell r="U38" t="str">
            <v>四一八支店</v>
          </cell>
        </row>
        <row r="39">
          <cell r="C39">
            <v>35</v>
          </cell>
          <cell r="D39" t="str">
            <v>天川高層自治会</v>
          </cell>
          <cell r="E39" t="str">
            <v>アマカワコウソウジチカイ</v>
          </cell>
          <cell r="F39">
            <v>35</v>
          </cell>
          <cell r="G39" t="str">
            <v>自</v>
          </cell>
          <cell r="H39">
            <v>225</v>
          </cell>
          <cell r="I39" t="str">
            <v>梶村　歩</v>
          </cell>
          <cell r="J39">
            <v>569</v>
          </cell>
          <cell r="K39" t="str">
            <v>0026</v>
          </cell>
          <cell r="L39" t="str">
            <v>高槻市</v>
          </cell>
          <cell r="M39" t="str">
            <v>天川町</v>
          </cell>
          <cell r="N39" t="str">
            <v>7-29-702</v>
          </cell>
          <cell r="O39" t="str">
            <v>673-1899</v>
          </cell>
          <cell r="P39">
            <v>1</v>
          </cell>
          <cell r="Q39" t="str">
            <v>ｱﾏｶﾜｺｳｿｳｼﾞﾁｶｲｶｲｹｲ ﾀﾞｲﾋﾖｳｼﾔ ｶｼﾞﾑﾗ ｱﾕﾐ</v>
          </cell>
          <cell r="R39" t="str">
            <v>普通</v>
          </cell>
          <cell r="S39" t="str">
            <v>2102517</v>
          </cell>
          <cell r="T39" t="str">
            <v>十三信用金庫</v>
          </cell>
          <cell r="U39" t="str">
            <v>高槻支店</v>
          </cell>
        </row>
        <row r="40">
          <cell r="C40">
            <v>36</v>
          </cell>
          <cell r="D40" t="str">
            <v>天川住宅自治会</v>
          </cell>
          <cell r="E40" t="str">
            <v>アマカワジュウタクジチカイ</v>
          </cell>
          <cell r="F40">
            <v>36</v>
          </cell>
          <cell r="G40" t="str">
            <v>自</v>
          </cell>
          <cell r="H40">
            <v>438</v>
          </cell>
          <cell r="I40" t="str">
            <v>横江　英明</v>
          </cell>
          <cell r="J40">
            <v>569</v>
          </cell>
          <cell r="K40" t="str">
            <v>0026</v>
          </cell>
          <cell r="L40" t="str">
            <v>高槻市</v>
          </cell>
          <cell r="M40" t="str">
            <v>天川町</v>
          </cell>
          <cell r="N40" t="str">
            <v>24</v>
          </cell>
          <cell r="O40" t="str">
            <v>661-4846</v>
          </cell>
          <cell r="P40">
            <v>1</v>
          </cell>
          <cell r="Q40" t="str">
            <v>ｱﾏｶﾜｼﾞﾕｳﾀｸｼﾞﾁｶｲ</v>
          </cell>
          <cell r="R40" t="str">
            <v>普通</v>
          </cell>
          <cell r="S40" t="str">
            <v>2102737</v>
          </cell>
          <cell r="T40" t="str">
            <v>十三信用金庫</v>
          </cell>
          <cell r="U40" t="str">
            <v>高槻支店</v>
          </cell>
        </row>
        <row r="41">
          <cell r="C41">
            <v>37</v>
          </cell>
          <cell r="D41" t="str">
            <v>天川新町老人クラブ　旭寿会</v>
          </cell>
          <cell r="E41" t="str">
            <v>アマカワシンマチロウジンクラブ　キョクジュカイ</v>
          </cell>
          <cell r="F41">
            <v>37</v>
          </cell>
          <cell r="G41" t="str">
            <v>老</v>
          </cell>
          <cell r="H41">
            <v>300</v>
          </cell>
          <cell r="I41" t="str">
            <v>竹村　嘉永</v>
          </cell>
          <cell r="J41">
            <v>569</v>
          </cell>
          <cell r="K41" t="str">
            <v>0027</v>
          </cell>
          <cell r="L41" t="str">
            <v>高槻市</v>
          </cell>
          <cell r="M41" t="str">
            <v>天川新町</v>
          </cell>
          <cell r="N41" t="str">
            <v>13-2</v>
          </cell>
          <cell r="O41" t="str">
            <v>672-4015</v>
          </cell>
          <cell r="P41">
            <v>1</v>
          </cell>
          <cell r="Q41" t="str">
            <v>ｷﾖｸｼﾞﾕｶｲ ｶｲｹｲ ｻｻｶﾞﾜ ｷﾖｼ</v>
          </cell>
          <cell r="R41" t="str">
            <v>普通</v>
          </cell>
          <cell r="S41" t="str">
            <v>2050089</v>
          </cell>
          <cell r="T41" t="str">
            <v>十三信用金庫</v>
          </cell>
          <cell r="U41" t="str">
            <v>高槻支店</v>
          </cell>
        </row>
        <row r="42">
          <cell r="C42">
            <v>38</v>
          </cell>
          <cell r="D42" t="str">
            <v>アルス高槻管理組合</v>
          </cell>
          <cell r="E42" t="str">
            <v>アルスタカツキカンリクミアイ</v>
          </cell>
          <cell r="F42">
            <v>38</v>
          </cell>
          <cell r="G42" t="str">
            <v>他</v>
          </cell>
          <cell r="H42">
            <v>71</v>
          </cell>
          <cell r="I42" t="str">
            <v>清水　政男</v>
          </cell>
          <cell r="J42">
            <v>569</v>
          </cell>
          <cell r="K42" t="str">
            <v>1115</v>
          </cell>
          <cell r="L42" t="str">
            <v>高槻市</v>
          </cell>
          <cell r="M42" t="str">
            <v>古曽部町</v>
          </cell>
          <cell r="N42" t="str">
            <v>1-8-4-114</v>
          </cell>
          <cell r="O42" t="str">
            <v>682-7029</v>
          </cell>
          <cell r="P42">
            <v>1</v>
          </cell>
          <cell r="Q42" t="str">
            <v>ｱﾙｽﾀｶﾂｷｶﾝﾘｸﾐｱｲ</v>
          </cell>
          <cell r="R42" t="str">
            <v>普通</v>
          </cell>
          <cell r="S42" t="str">
            <v>7702802</v>
          </cell>
          <cell r="T42" t="str">
            <v>三井住友信託銀行</v>
          </cell>
          <cell r="U42" t="str">
            <v>大阪中央支店</v>
          </cell>
        </row>
        <row r="43">
          <cell r="C43">
            <v>39</v>
          </cell>
          <cell r="D43" t="str">
            <v>アルティプラザ高槻子ども会</v>
          </cell>
          <cell r="E43" t="str">
            <v>アルティプラザタカツキコドモカイ</v>
          </cell>
          <cell r="F43">
            <v>39</v>
          </cell>
          <cell r="G43" t="str">
            <v>子</v>
          </cell>
          <cell r="H43">
            <v>120</v>
          </cell>
          <cell r="I43" t="str">
            <v>藤　裕子</v>
          </cell>
          <cell r="J43">
            <v>569</v>
          </cell>
          <cell r="K43">
            <v>1112</v>
          </cell>
          <cell r="L43" t="str">
            <v>高槻市</v>
          </cell>
          <cell r="M43" t="str">
            <v>別所本町</v>
          </cell>
          <cell r="N43" t="str">
            <v>50-1-610</v>
          </cell>
          <cell r="O43" t="str">
            <v>683-8107</v>
          </cell>
          <cell r="P43">
            <v>1</v>
          </cell>
          <cell r="Q43" t="str">
            <v>ﾌｼﾞ ﾕｳｺ</v>
          </cell>
          <cell r="R43" t="str">
            <v>普通</v>
          </cell>
          <cell r="S43" t="str">
            <v>6845476</v>
          </cell>
          <cell r="T43" t="str">
            <v>三井住友銀行</v>
          </cell>
          <cell r="U43" t="str">
            <v>高槻駅前支店</v>
          </cell>
        </row>
        <row r="44">
          <cell r="C44">
            <v>40</v>
          </cell>
          <cell r="D44" t="str">
            <v>アルティプラザ高槻管理組合</v>
          </cell>
          <cell r="E44" t="str">
            <v>アルティプラザタカツキカンリクミアイ</v>
          </cell>
          <cell r="F44">
            <v>40</v>
          </cell>
          <cell r="G44" t="str">
            <v>他</v>
          </cell>
          <cell r="H44">
            <v>221</v>
          </cell>
          <cell r="I44" t="str">
            <v>廣澤　成禎</v>
          </cell>
          <cell r="J44">
            <v>569</v>
          </cell>
          <cell r="K44">
            <v>1112</v>
          </cell>
          <cell r="L44" t="str">
            <v>高槻市</v>
          </cell>
          <cell r="M44" t="str">
            <v>別所本町</v>
          </cell>
          <cell r="N44" t="str">
            <v>50-1</v>
          </cell>
          <cell r="O44" t="str">
            <v>681-5640</v>
          </cell>
          <cell r="P44">
            <v>1</v>
          </cell>
          <cell r="Q44" t="str">
            <v>ｱﾙﾃｲﾌﾟﾗｻﾞﾀｶﾂｷｶﾝﾘｸﾐｱｲ</v>
          </cell>
          <cell r="R44" t="str">
            <v>普通</v>
          </cell>
          <cell r="S44" t="str">
            <v>0695207</v>
          </cell>
          <cell r="T44" t="str">
            <v>近畿大阪銀行</v>
          </cell>
          <cell r="U44" t="str">
            <v>梅田営業部</v>
          </cell>
        </row>
        <row r="45">
          <cell r="C45">
            <v>41</v>
          </cell>
          <cell r="D45" t="str">
            <v>安岡寺上の口自治会</v>
          </cell>
          <cell r="E45" t="str">
            <v>アンコウジカミノクチジチカイ</v>
          </cell>
          <cell r="F45">
            <v>41</v>
          </cell>
          <cell r="G45" t="str">
            <v>自</v>
          </cell>
          <cell r="H45">
            <v>255</v>
          </cell>
          <cell r="I45" t="str">
            <v>片岡　憲泰</v>
          </cell>
          <cell r="J45">
            <v>569</v>
          </cell>
          <cell r="K45" t="str">
            <v>1029</v>
          </cell>
          <cell r="L45" t="str">
            <v>高槻市</v>
          </cell>
          <cell r="M45" t="str">
            <v>安岡寺町</v>
          </cell>
          <cell r="N45" t="str">
            <v>5-52-9</v>
          </cell>
          <cell r="O45" t="str">
            <v>687-9743</v>
          </cell>
          <cell r="P45">
            <v>1</v>
          </cell>
          <cell r="Q45" t="str">
            <v>ｱﾝｺｳｼﾞｶﾐﾉｸﾁｼﾞﾁｶｲ</v>
          </cell>
          <cell r="R45" t="str">
            <v>普通</v>
          </cell>
          <cell r="S45" t="str">
            <v>0620155</v>
          </cell>
          <cell r="T45" t="str">
            <v>ゆうちょ銀行</v>
          </cell>
          <cell r="U45" t="str">
            <v>四〇八支店</v>
          </cell>
        </row>
        <row r="46">
          <cell r="C46">
            <v>42</v>
          </cell>
          <cell r="D46" t="str">
            <v>安岡寺ライブヒルズ自治会</v>
          </cell>
          <cell r="E46" t="str">
            <v>アンコウジライブヒルズジチカイ</v>
          </cell>
          <cell r="F46">
            <v>42</v>
          </cell>
          <cell r="G46" t="str">
            <v>自</v>
          </cell>
          <cell r="H46">
            <v>138</v>
          </cell>
          <cell r="I46" t="str">
            <v>澤部　篤子</v>
          </cell>
          <cell r="J46">
            <v>569</v>
          </cell>
          <cell r="K46" t="str">
            <v>1029</v>
          </cell>
          <cell r="L46" t="str">
            <v>高槻市</v>
          </cell>
          <cell r="M46" t="str">
            <v>安岡寺町</v>
          </cell>
          <cell r="N46" t="str">
            <v>1-64-30</v>
          </cell>
          <cell r="O46" t="str">
            <v>687-4454</v>
          </cell>
          <cell r="P46">
            <v>3</v>
          </cell>
          <cell r="Q46" t="str">
            <v>ｱﾝｺｳｼﾞﾗｲﾌﾞﾋﾙｽﾞｼﾞﾁｶｲ ﾆﾜ ﾏｻﾙ</v>
          </cell>
          <cell r="R46" t="str">
            <v>普通</v>
          </cell>
          <cell r="S46" t="str">
            <v>2199855</v>
          </cell>
          <cell r="T46" t="str">
            <v>三井住友銀行</v>
          </cell>
          <cell r="U46" t="str">
            <v>高槻支店</v>
          </cell>
        </row>
        <row r="47">
          <cell r="C47">
            <v>43</v>
          </cell>
          <cell r="D47" t="str">
            <v>安満青空こども会</v>
          </cell>
          <cell r="E47" t="str">
            <v>アンマンアオゾラコドモカイ</v>
          </cell>
          <cell r="F47">
            <v>43</v>
          </cell>
          <cell r="G47" t="str">
            <v>子</v>
          </cell>
          <cell r="H47">
            <v>390</v>
          </cell>
          <cell r="I47" t="str">
            <v>加地　富美子</v>
          </cell>
          <cell r="J47">
            <v>569</v>
          </cell>
          <cell r="K47" t="str">
            <v>1107</v>
          </cell>
          <cell r="L47" t="str">
            <v>高槻市</v>
          </cell>
          <cell r="M47" t="str">
            <v>安満西の町</v>
          </cell>
          <cell r="N47" t="str">
            <v>28-4</v>
          </cell>
          <cell r="O47" t="str">
            <v>685-7538</v>
          </cell>
          <cell r="P47">
            <v>1</v>
          </cell>
          <cell r="Q47" t="str">
            <v>ｱﾏｱｵｿﾞﾗｺﾄﾞﾓｶｲ ｶｼﾞ ﾌﾐｺ</v>
          </cell>
          <cell r="R47" t="str">
            <v>普通</v>
          </cell>
          <cell r="S47" t="str">
            <v>3657361</v>
          </cell>
          <cell r="T47" t="str">
            <v>高槻市農協</v>
          </cell>
          <cell r="U47" t="str">
            <v>磐手支店</v>
          </cell>
        </row>
        <row r="48">
          <cell r="C48">
            <v>44</v>
          </cell>
          <cell r="D48" t="str">
            <v>安満西自治会</v>
          </cell>
          <cell r="E48" t="str">
            <v>アンマンニシジチカイ</v>
          </cell>
          <cell r="F48">
            <v>44</v>
          </cell>
          <cell r="G48" t="str">
            <v>自</v>
          </cell>
          <cell r="H48">
            <v>90</v>
          </cell>
          <cell r="I48" t="str">
            <v>東　かなえ</v>
          </cell>
          <cell r="J48">
            <v>569</v>
          </cell>
          <cell r="K48" t="str">
            <v>1107</v>
          </cell>
          <cell r="L48" t="str">
            <v>高槻市</v>
          </cell>
          <cell r="M48" t="str">
            <v>安満西の町</v>
          </cell>
          <cell r="N48" t="str">
            <v>1-16</v>
          </cell>
          <cell r="O48" t="str">
            <v>685-8741</v>
          </cell>
          <cell r="P48">
            <v>1</v>
          </cell>
          <cell r="Q48" t="str">
            <v>ｱﾏﾆｼｼﾞﾁｶｲ ﾀﾞｲﾋﾖｳ ﾔﾏﾀﾞ ﾐﾂｺ</v>
          </cell>
          <cell r="R48" t="str">
            <v>普通</v>
          </cell>
          <cell r="S48" t="str">
            <v>3229599</v>
          </cell>
          <cell r="T48" t="str">
            <v>高槻市農協</v>
          </cell>
          <cell r="U48" t="str">
            <v>磐手支店</v>
          </cell>
        </row>
        <row r="49">
          <cell r="C49">
            <v>45</v>
          </cell>
          <cell r="D49" t="str">
            <v>安満わかば自治会</v>
          </cell>
          <cell r="E49" t="str">
            <v>アンミツルワカバジチカイ</v>
          </cell>
          <cell r="F49">
            <v>45</v>
          </cell>
          <cell r="G49" t="str">
            <v>自</v>
          </cell>
          <cell r="H49">
            <v>71</v>
          </cell>
          <cell r="I49" t="str">
            <v>唐松　清子</v>
          </cell>
          <cell r="J49">
            <v>569</v>
          </cell>
          <cell r="K49" t="str">
            <v>1105</v>
          </cell>
          <cell r="L49" t="str">
            <v>高槻市</v>
          </cell>
          <cell r="M49" t="str">
            <v>安満中の町</v>
          </cell>
          <cell r="N49" t="str">
            <v>6-7</v>
          </cell>
          <cell r="O49" t="str">
            <v>681-0288</v>
          </cell>
          <cell r="P49">
            <v>2</v>
          </cell>
          <cell r="Q49" t="str">
            <v>ｱﾏﾜｶﾊﾞｼﾞﾁｶｲ</v>
          </cell>
          <cell r="R49" t="str">
            <v>普通</v>
          </cell>
          <cell r="S49" t="str">
            <v>0963820</v>
          </cell>
          <cell r="T49" t="str">
            <v>三井住友銀行</v>
          </cell>
          <cell r="U49" t="str">
            <v>高槻駅前支店</v>
          </cell>
        </row>
        <row r="50">
          <cell r="C50">
            <v>46</v>
          </cell>
          <cell r="D50" t="str">
            <v>石津自治会</v>
          </cell>
          <cell r="E50" t="str">
            <v>イシツジチカイ</v>
          </cell>
          <cell r="F50">
            <v>46</v>
          </cell>
          <cell r="G50" t="str">
            <v>自</v>
          </cell>
          <cell r="H50">
            <v>106</v>
          </cell>
          <cell r="I50" t="str">
            <v>野田　卓</v>
          </cell>
          <cell r="J50">
            <v>569</v>
          </cell>
          <cell r="K50" t="str">
            <v>1032</v>
          </cell>
          <cell r="L50" t="str">
            <v>高槻市</v>
          </cell>
          <cell r="M50" t="str">
            <v>宮之川原</v>
          </cell>
          <cell r="N50" t="str">
            <v>3-5-4</v>
          </cell>
          <cell r="O50" t="str">
            <v>689-3166</v>
          </cell>
          <cell r="P50">
            <v>1</v>
          </cell>
          <cell r="Q50" t="str">
            <v>ｲｼﾂﾞｼﾞﾁｶｲ</v>
          </cell>
          <cell r="R50" t="str">
            <v>普通</v>
          </cell>
          <cell r="S50" t="str">
            <v>0658700</v>
          </cell>
          <cell r="T50" t="str">
            <v>近畿大阪銀行</v>
          </cell>
          <cell r="U50" t="str">
            <v>高槻支店</v>
          </cell>
        </row>
        <row r="51">
          <cell r="C51">
            <v>47</v>
          </cell>
          <cell r="D51" t="str">
            <v>井尻子ども会</v>
          </cell>
          <cell r="E51" t="str">
            <v>イジリコドモカイ</v>
          </cell>
          <cell r="F51">
            <v>47</v>
          </cell>
          <cell r="G51" t="str">
            <v>子</v>
          </cell>
          <cell r="H51">
            <v>18</v>
          </cell>
          <cell r="I51" t="str">
            <v>藤原　登喜子</v>
          </cell>
          <cell r="J51">
            <v>569</v>
          </cell>
          <cell r="K51" t="str">
            <v>0015</v>
          </cell>
          <cell r="L51" t="str">
            <v>高槻市</v>
          </cell>
          <cell r="M51" t="str">
            <v>井尻</v>
          </cell>
          <cell r="N51" t="str">
            <v>2-33-7</v>
          </cell>
          <cell r="O51" t="str">
            <v>669-1458</v>
          </cell>
          <cell r="P51">
            <v>1</v>
          </cell>
          <cell r="Q51" t="str">
            <v>ﾌｼﾞﾜﾗ ﾄｷｺ</v>
          </cell>
          <cell r="R51" t="str">
            <v>普通</v>
          </cell>
          <cell r="S51" t="str">
            <v>0330680</v>
          </cell>
          <cell r="T51" t="str">
            <v>京都信用金庫</v>
          </cell>
          <cell r="U51" t="str">
            <v>上牧支店</v>
          </cell>
        </row>
        <row r="52">
          <cell r="C52">
            <v>48</v>
          </cell>
          <cell r="D52" t="str">
            <v>出灰自治会</v>
          </cell>
          <cell r="E52" t="str">
            <v>イズハイジチカイ</v>
          </cell>
          <cell r="F52">
            <v>48</v>
          </cell>
          <cell r="G52" t="str">
            <v>自</v>
          </cell>
          <cell r="H52">
            <v>26</v>
          </cell>
          <cell r="I52" t="str">
            <v>高三　武夫</v>
          </cell>
          <cell r="J52">
            <v>569</v>
          </cell>
          <cell r="K52" t="str">
            <v>1003</v>
          </cell>
          <cell r="L52" t="str">
            <v>高槻市</v>
          </cell>
          <cell r="M52" t="str">
            <v>大字出灰</v>
          </cell>
          <cell r="N52" t="str">
            <v>小字垣内25</v>
          </cell>
          <cell r="O52" t="str">
            <v>688-9413</v>
          </cell>
          <cell r="P52">
            <v>1</v>
          </cell>
          <cell r="Q52" t="str">
            <v>ｲｽﾞﾘﾊｼﾞﾁｶｲ ｶｲｹｲ ｸﾎﾞ ﾏｻｱｷ</v>
          </cell>
          <cell r="R52" t="str">
            <v>普通</v>
          </cell>
          <cell r="S52" t="str">
            <v>1290908</v>
          </cell>
          <cell r="T52" t="str">
            <v>高槻市農協</v>
          </cell>
          <cell r="U52" t="str">
            <v>樫田支店</v>
          </cell>
        </row>
        <row r="53">
          <cell r="C53">
            <v>49</v>
          </cell>
          <cell r="D53" t="str">
            <v>泉が丘自治会</v>
          </cell>
          <cell r="E53" t="str">
            <v>イズミガオカジチカイ</v>
          </cell>
          <cell r="F53">
            <v>49</v>
          </cell>
          <cell r="G53" t="str">
            <v>自</v>
          </cell>
          <cell r="H53">
            <v>74</v>
          </cell>
          <cell r="I53" t="str">
            <v>吉村　博司</v>
          </cell>
          <cell r="J53">
            <v>569</v>
          </cell>
          <cell r="K53" t="str">
            <v>0814</v>
          </cell>
          <cell r="L53" t="str">
            <v>高槻市</v>
          </cell>
          <cell r="M53" t="str">
            <v>富田町</v>
          </cell>
          <cell r="N53" t="str">
            <v>1-23-19</v>
          </cell>
          <cell r="O53" t="str">
            <v>692-1742</v>
          </cell>
          <cell r="P53">
            <v>2</v>
          </cell>
          <cell r="Q53" t="str">
            <v>ｲｽﾞﾐｶﾞｵｶｼﾞﾁｶｲ</v>
          </cell>
          <cell r="R53" t="str">
            <v>普通</v>
          </cell>
          <cell r="S53" t="str">
            <v>4308111</v>
          </cell>
          <cell r="T53" t="str">
            <v>池田泉州銀行</v>
          </cell>
          <cell r="U53" t="str">
            <v>富田支店</v>
          </cell>
        </row>
        <row r="54">
          <cell r="C54">
            <v>50</v>
          </cell>
          <cell r="D54" t="str">
            <v>伊藤忠松が丘１丁目自治会</v>
          </cell>
          <cell r="E54" t="str">
            <v>イトウチュウマツガオカ１チョウメジチカイ</v>
          </cell>
          <cell r="F54">
            <v>50</v>
          </cell>
          <cell r="G54" t="str">
            <v>自</v>
          </cell>
          <cell r="H54">
            <v>87</v>
          </cell>
          <cell r="I54" t="str">
            <v>石川　和雄</v>
          </cell>
          <cell r="J54">
            <v>569</v>
          </cell>
          <cell r="K54" t="str">
            <v>1031</v>
          </cell>
          <cell r="L54" t="str">
            <v>高槻市</v>
          </cell>
          <cell r="M54" t="str">
            <v>松が丘</v>
          </cell>
          <cell r="N54" t="str">
            <v>1-5-11</v>
          </cell>
          <cell r="O54" t="str">
            <v>688-7773</v>
          </cell>
          <cell r="P54">
            <v>2</v>
          </cell>
          <cell r="Q54" t="str">
            <v>ｲﾄｳﾁﾕｳﾏﾂｶﾞｵｶｲﾂﾁﾖｳﾒｼﾞﾁｶｲ</v>
          </cell>
          <cell r="R54" t="str">
            <v>普通</v>
          </cell>
          <cell r="S54" t="str">
            <v>0670157</v>
          </cell>
          <cell r="T54" t="str">
            <v>近畿大阪銀行</v>
          </cell>
          <cell r="U54" t="str">
            <v>高槻支店</v>
          </cell>
        </row>
        <row r="55">
          <cell r="C55">
            <v>51</v>
          </cell>
          <cell r="D55" t="str">
            <v>イトーピア高槻グランドガーデンズ管理組合</v>
          </cell>
          <cell r="E55" t="str">
            <v>イトーピアタカツキグランドガーデンズカンリクミアイ</v>
          </cell>
          <cell r="F55">
            <v>51</v>
          </cell>
          <cell r="G55" t="str">
            <v>他</v>
          </cell>
          <cell r="H55">
            <v>190</v>
          </cell>
          <cell r="I55" t="str">
            <v>井出　了</v>
          </cell>
          <cell r="J55">
            <v>569</v>
          </cell>
          <cell r="K55" t="str">
            <v>1113</v>
          </cell>
          <cell r="L55" t="str">
            <v>高槻市</v>
          </cell>
          <cell r="M55" t="str">
            <v>別所中の町</v>
          </cell>
          <cell r="N55" t="str">
            <v>4-1</v>
          </cell>
          <cell r="O55" t="str">
            <v>682-6304</v>
          </cell>
          <cell r="P55">
            <v>2</v>
          </cell>
          <cell r="Q55" t="str">
            <v>ｲﾄｰﾋﾟｱﾀｶﾂｷｸﾞﾗﾝﾄﾞｶﾞｰﾃﾞﾝｽﾞｶﾝﾘｸﾐｱｲ</v>
          </cell>
          <cell r="R55" t="str">
            <v>普通</v>
          </cell>
          <cell r="S55" t="str">
            <v>6645266</v>
          </cell>
          <cell r="T55" t="str">
            <v>三井住友銀行</v>
          </cell>
          <cell r="U55" t="str">
            <v>大阪本店営業部</v>
          </cell>
        </row>
        <row r="56">
          <cell r="C56">
            <v>52</v>
          </cell>
          <cell r="D56" t="str">
            <v>イトーピア高槻天神町管理組合</v>
          </cell>
          <cell r="E56" t="str">
            <v>イトーピアタカツキテンジンチョウカンリクミアイ</v>
          </cell>
          <cell r="F56">
            <v>52</v>
          </cell>
          <cell r="G56" t="str">
            <v>他</v>
          </cell>
          <cell r="H56">
            <v>30</v>
          </cell>
          <cell r="I56" t="str">
            <v>的場　直樹</v>
          </cell>
          <cell r="J56">
            <v>569</v>
          </cell>
          <cell r="K56" t="str">
            <v>1117</v>
          </cell>
          <cell r="L56" t="str">
            <v>高槻市</v>
          </cell>
          <cell r="M56" t="str">
            <v>天神町</v>
          </cell>
          <cell r="N56" t="str">
            <v>1-13-6-204</v>
          </cell>
          <cell r="O56" t="str">
            <v>683-6029</v>
          </cell>
          <cell r="P56">
            <v>1</v>
          </cell>
          <cell r="Q56" t="str">
            <v>ｶﾝﾘｼﾞﾑｼﾂ ﾏｽﾓﾄ ｶｽﾞｼ</v>
          </cell>
          <cell r="R56" t="str">
            <v>普通</v>
          </cell>
          <cell r="S56" t="str">
            <v>2540975</v>
          </cell>
          <cell r="T56" t="str">
            <v>三井住友銀行</v>
          </cell>
          <cell r="U56" t="str">
            <v>高槻支店</v>
          </cell>
        </row>
        <row r="57">
          <cell r="C57">
            <v>53</v>
          </cell>
          <cell r="D57" t="str">
            <v>イトーピア高槻松が丘Ｂ・Ｃ棟管理組合</v>
          </cell>
          <cell r="E57" t="str">
            <v>イトーピアタカツキマツガオカＢ・Ｃトウカンリクミアイ</v>
          </cell>
          <cell r="F57">
            <v>53</v>
          </cell>
          <cell r="G57" t="str">
            <v>他</v>
          </cell>
          <cell r="H57">
            <v>56</v>
          </cell>
          <cell r="I57" t="str">
            <v>黒川　英男</v>
          </cell>
          <cell r="J57">
            <v>569</v>
          </cell>
          <cell r="K57" t="str">
            <v>1031</v>
          </cell>
          <cell r="L57" t="str">
            <v>高槻市</v>
          </cell>
          <cell r="M57" t="str">
            <v>松が丘</v>
          </cell>
          <cell r="N57" t="str">
            <v>1-23-1-201</v>
          </cell>
          <cell r="O57" t="str">
            <v>687-0173</v>
          </cell>
          <cell r="P57">
            <v>2</v>
          </cell>
          <cell r="Q57" t="str">
            <v>ｲﾄｰﾋﾟｱﾀｶﾂｷﾏﾂｶﾞｵｶBCﾄｳｶﾝﾘｸﾐｱｲ</v>
          </cell>
          <cell r="R57" t="str">
            <v>普通</v>
          </cell>
          <cell r="S57" t="str">
            <v>1332108</v>
          </cell>
          <cell r="T57" t="str">
            <v>みずほ銀行</v>
          </cell>
          <cell r="U57" t="str">
            <v>高槻支店</v>
          </cell>
        </row>
        <row r="58">
          <cell r="C58">
            <v>54</v>
          </cell>
          <cell r="D58" t="str">
            <v>今城こども会</v>
          </cell>
          <cell r="E58" t="str">
            <v>イマシロコドモカイ</v>
          </cell>
          <cell r="F58">
            <v>54</v>
          </cell>
          <cell r="G58" t="str">
            <v>子</v>
          </cell>
          <cell r="H58">
            <v>160</v>
          </cell>
          <cell r="I58" t="str">
            <v>三村　ジュリー</v>
          </cell>
          <cell r="J58">
            <v>569</v>
          </cell>
          <cell r="K58" t="str">
            <v>1135</v>
          </cell>
          <cell r="L58" t="str">
            <v>高槻市</v>
          </cell>
          <cell r="M58" t="str">
            <v>今城町</v>
          </cell>
          <cell r="N58" t="str">
            <v>21-7</v>
          </cell>
          <cell r="O58" t="str">
            <v>683-6254</v>
          </cell>
          <cell r="P58">
            <v>2</v>
          </cell>
          <cell r="Q58" t="str">
            <v>ﾐﾑﾗ ﾀｶｼ</v>
          </cell>
          <cell r="R58" t="str">
            <v>普通</v>
          </cell>
          <cell r="S58" t="str">
            <v>3692295</v>
          </cell>
          <cell r="T58" t="str">
            <v>三菱東京ＵＦＪ銀行</v>
          </cell>
          <cell r="U58" t="str">
            <v>高槻支店</v>
          </cell>
        </row>
        <row r="59">
          <cell r="C59">
            <v>55</v>
          </cell>
          <cell r="D59" t="str">
            <v>ヴィーランド高槻自治会</v>
          </cell>
          <cell r="E59" t="str">
            <v>ヴィーランドタカツキジチカイ</v>
          </cell>
          <cell r="F59">
            <v>55</v>
          </cell>
          <cell r="G59" t="str">
            <v>自</v>
          </cell>
          <cell r="H59">
            <v>179</v>
          </cell>
          <cell r="I59" t="str">
            <v>西池　博</v>
          </cell>
          <cell r="J59">
            <v>569</v>
          </cell>
          <cell r="K59" t="str">
            <v>0823</v>
          </cell>
          <cell r="L59" t="str">
            <v>高槻市</v>
          </cell>
          <cell r="M59" t="str">
            <v>芝生町</v>
          </cell>
          <cell r="N59" t="str">
            <v>3-41-3</v>
          </cell>
          <cell r="O59" t="str">
            <v>628-4478</v>
          </cell>
          <cell r="P59">
            <v>2</v>
          </cell>
          <cell r="Q59" t="str">
            <v>ｳﾞｲｰﾗﾝﾄﾞﾀｶﾂｷｼﾞﾁｶｲ ｶｲｹｲ ｲｹﾀﾞ ｺｳｼﾞ</v>
          </cell>
          <cell r="R59" t="str">
            <v>普通</v>
          </cell>
          <cell r="S59" t="str">
            <v>0515452</v>
          </cell>
          <cell r="T59" t="str">
            <v>摂津水都信用金庫</v>
          </cell>
          <cell r="U59" t="str">
            <v>川添支店</v>
          </cell>
        </row>
        <row r="60">
          <cell r="C60">
            <v>56</v>
          </cell>
          <cell r="D60" t="str">
            <v>ウェリス高槻パークスクエア管理組合</v>
          </cell>
          <cell r="E60" t="str">
            <v>ウェリスタカツキパークスクエアカンリクミアイ</v>
          </cell>
          <cell r="F60">
            <v>56</v>
          </cell>
          <cell r="G60" t="str">
            <v>他</v>
          </cell>
          <cell r="H60">
            <v>192</v>
          </cell>
          <cell r="I60" t="str">
            <v>佐野　篤</v>
          </cell>
          <cell r="J60">
            <v>569</v>
          </cell>
          <cell r="K60" t="str">
            <v>1135</v>
          </cell>
          <cell r="L60" t="str">
            <v>高槻市</v>
          </cell>
          <cell r="M60" t="str">
            <v>今城町</v>
          </cell>
          <cell r="N60" t="str">
            <v>15-5-907</v>
          </cell>
          <cell r="O60" t="str">
            <v>682-0304</v>
          </cell>
          <cell r="P60">
            <v>1</v>
          </cell>
          <cell r="Q60" t="str">
            <v>ｳｴﾘｽﾀｶﾂｷﾊﾟｰｸｽｸｴｱｶﾝﾘｸﾐｱｲ</v>
          </cell>
          <cell r="R60" t="str">
            <v>普通</v>
          </cell>
          <cell r="S60" t="str">
            <v>1180384</v>
          </cell>
          <cell r="T60" t="str">
            <v>みずほ銀行</v>
          </cell>
          <cell r="U60" t="str">
            <v>大阪支店</v>
          </cell>
        </row>
        <row r="61">
          <cell r="C61">
            <v>57</v>
          </cell>
          <cell r="D61" t="str">
            <v>美しが丘１丁目自治会</v>
          </cell>
          <cell r="E61" t="str">
            <v>ウツクシガオカ１チョウメジチカイ</v>
          </cell>
          <cell r="F61">
            <v>57</v>
          </cell>
          <cell r="G61" t="str">
            <v>自</v>
          </cell>
          <cell r="H61">
            <v>214</v>
          </cell>
          <cell r="I61" t="str">
            <v>塩川　喬</v>
          </cell>
          <cell r="J61">
            <v>569</v>
          </cell>
          <cell r="K61" t="str">
            <v>1111</v>
          </cell>
          <cell r="L61" t="str">
            <v>高槻市</v>
          </cell>
          <cell r="M61" t="str">
            <v>美しが丘</v>
          </cell>
          <cell r="N61" t="str">
            <v>1-14-10</v>
          </cell>
          <cell r="O61" t="str">
            <v>681-6510</v>
          </cell>
          <cell r="P61">
            <v>1</v>
          </cell>
          <cell r="Q61" t="str">
            <v>ｳﾂｸｼｶﾞｵｶ1ﾁﾖｳﾒｼﾞﾁｶｲ ｶｲｹｲ ｵｶﾔｽﾘﾂｼﾞ</v>
          </cell>
          <cell r="R61" t="str">
            <v>普通</v>
          </cell>
          <cell r="S61" t="str">
            <v>0014806</v>
          </cell>
          <cell r="T61" t="str">
            <v>高槻市農協</v>
          </cell>
          <cell r="U61" t="str">
            <v>磐手支店</v>
          </cell>
        </row>
        <row r="62">
          <cell r="C62">
            <v>58</v>
          </cell>
          <cell r="D62" t="str">
            <v>美しが丘２丁目自治会</v>
          </cell>
          <cell r="E62" t="str">
            <v>ウツクシガオカ２チョウメジチカイ</v>
          </cell>
          <cell r="F62">
            <v>58</v>
          </cell>
          <cell r="G62" t="str">
            <v>自</v>
          </cell>
          <cell r="H62">
            <v>125</v>
          </cell>
          <cell r="I62" t="str">
            <v>辻生　聡子</v>
          </cell>
          <cell r="J62">
            <v>569</v>
          </cell>
          <cell r="K62" t="str">
            <v>1111</v>
          </cell>
          <cell r="L62" t="str">
            <v>高槻市</v>
          </cell>
          <cell r="M62" t="str">
            <v>美しが丘</v>
          </cell>
          <cell r="N62" t="str">
            <v>2-6-28</v>
          </cell>
          <cell r="O62" t="str">
            <v>685-8181</v>
          </cell>
          <cell r="P62">
            <v>1</v>
          </cell>
          <cell r="Q62" t="str">
            <v>ｳﾂｸｼｶﾞｵｶﾆﾁﾖｳﾒｼﾞﾁｶｲ</v>
          </cell>
          <cell r="R62" t="str">
            <v>普通</v>
          </cell>
          <cell r="S62" t="str">
            <v>0121292</v>
          </cell>
          <cell r="T62" t="str">
            <v>摂津水都信用金庫</v>
          </cell>
          <cell r="U62" t="str">
            <v>清水支店</v>
          </cell>
        </row>
        <row r="63">
          <cell r="C63">
            <v>59</v>
          </cell>
          <cell r="D63" t="str">
            <v>美しが丘古曽部子供会</v>
          </cell>
          <cell r="E63" t="str">
            <v>ウツクシガオカフルゾブコドモカイ</v>
          </cell>
          <cell r="F63">
            <v>59</v>
          </cell>
          <cell r="G63" t="str">
            <v>子</v>
          </cell>
          <cell r="H63">
            <v>52</v>
          </cell>
          <cell r="I63" t="str">
            <v>松森　隆江</v>
          </cell>
          <cell r="J63">
            <v>569</v>
          </cell>
          <cell r="K63" t="str">
            <v>1115</v>
          </cell>
          <cell r="L63" t="str">
            <v>高槻市</v>
          </cell>
          <cell r="M63" t="str">
            <v>古曽部町</v>
          </cell>
          <cell r="N63" t="str">
            <v>5-7-5</v>
          </cell>
          <cell r="O63" t="str">
            <v>685-5753</v>
          </cell>
          <cell r="P63">
            <v>2</v>
          </cell>
          <cell r="Q63" t="str">
            <v>ﾏﾂﾓﾘ ﾀｶｴ</v>
          </cell>
          <cell r="R63" t="str">
            <v>普通</v>
          </cell>
          <cell r="S63" t="str">
            <v>1515844</v>
          </cell>
          <cell r="T63" t="str">
            <v>三井住友銀行</v>
          </cell>
          <cell r="U63" t="str">
            <v>茨木支店</v>
          </cell>
        </row>
        <row r="64">
          <cell r="C64">
            <v>60</v>
          </cell>
          <cell r="D64" t="str">
            <v>うの花子ども会</v>
          </cell>
          <cell r="E64" t="str">
            <v>ウノハナコドモカイ</v>
          </cell>
          <cell r="F64">
            <v>60</v>
          </cell>
          <cell r="G64" t="str">
            <v>子</v>
          </cell>
          <cell r="H64">
            <v>180</v>
          </cell>
          <cell r="I64" t="str">
            <v>水川　和美</v>
          </cell>
          <cell r="J64">
            <v>569</v>
          </cell>
          <cell r="K64" t="str">
            <v>1022</v>
          </cell>
          <cell r="L64" t="str">
            <v>高槻市</v>
          </cell>
          <cell r="M64" t="str">
            <v>日吉台</v>
          </cell>
          <cell r="N64" t="str">
            <v>6-15-5</v>
          </cell>
          <cell r="O64" t="str">
            <v>688-5026</v>
          </cell>
          <cell r="P64">
            <v>1</v>
          </cell>
          <cell r="Q64" t="str">
            <v>ｳﾉﾊﾅｺﾄﾞﾓｶｲ ｶｲﾁﾖｳ ﾐｽﾞｶﾜ ｶｽﾞﾐ</v>
          </cell>
          <cell r="R64" t="str">
            <v>普通</v>
          </cell>
          <cell r="S64" t="str">
            <v>1031365</v>
          </cell>
          <cell r="T64" t="str">
            <v>関西アーバン銀行</v>
          </cell>
          <cell r="U64" t="str">
            <v>高槻支店</v>
          </cell>
        </row>
        <row r="65">
          <cell r="C65">
            <v>61</v>
          </cell>
          <cell r="D65" t="str">
            <v>馬町自治会</v>
          </cell>
          <cell r="E65" t="str">
            <v>ウママチジチカイ</v>
          </cell>
          <cell r="F65">
            <v>61</v>
          </cell>
          <cell r="G65" t="str">
            <v>自</v>
          </cell>
          <cell r="H65">
            <v>50</v>
          </cell>
          <cell r="I65" t="str">
            <v>阪口　昌三</v>
          </cell>
          <cell r="J65">
            <v>569</v>
          </cell>
          <cell r="K65" t="str">
            <v>0073</v>
          </cell>
          <cell r="L65" t="str">
            <v>高槻市</v>
          </cell>
          <cell r="M65" t="str">
            <v>上本町</v>
          </cell>
          <cell r="N65" t="str">
            <v>3-26</v>
          </cell>
          <cell r="O65" t="str">
            <v>675-8887</v>
          </cell>
          <cell r="P65">
            <v>1</v>
          </cell>
          <cell r="Q65" t="str">
            <v>ｳﾏﾏﾁｼﾞﾁｶｲ.ｶｲｹｲ ﾔｽﾀﾞ ﾐｻﾖ</v>
          </cell>
          <cell r="R65" t="str">
            <v>普通</v>
          </cell>
          <cell r="S65" t="str">
            <v>3388549</v>
          </cell>
          <cell r="T65" t="str">
            <v>高槻市農協</v>
          </cell>
          <cell r="U65" t="str">
            <v>本店</v>
          </cell>
        </row>
        <row r="66">
          <cell r="C66">
            <v>62</v>
          </cell>
          <cell r="D66" t="str">
            <v>浦堂２丁目自治会</v>
          </cell>
          <cell r="E66" t="str">
            <v>ウラドウ２チョウメジチカイ</v>
          </cell>
          <cell r="F66">
            <v>62</v>
          </cell>
          <cell r="G66" t="str">
            <v>自</v>
          </cell>
          <cell r="H66">
            <v>48</v>
          </cell>
          <cell r="I66" t="str">
            <v>山本　正三</v>
          </cell>
          <cell r="J66">
            <v>569</v>
          </cell>
          <cell r="K66" t="str">
            <v>1027</v>
          </cell>
          <cell r="L66" t="str">
            <v>高槻市</v>
          </cell>
          <cell r="M66" t="str">
            <v>浦堂</v>
          </cell>
          <cell r="N66" t="str">
            <v>2-3-3</v>
          </cell>
          <cell r="O66" t="str">
            <v>688-1860</v>
          </cell>
          <cell r="P66">
            <v>1</v>
          </cell>
          <cell r="Q66" t="str">
            <v>ｳﾗﾄﾞｳﾆﾁﾖｳﾒｼﾞﾁｶｲ ｶｲﾁﾖｳ ﾔﾏﾓﾄ ｼﾖｳｿﾞｳ</v>
          </cell>
          <cell r="R66" t="str">
            <v>普通</v>
          </cell>
          <cell r="S66" t="str">
            <v>0185391</v>
          </cell>
          <cell r="T66" t="str">
            <v>摂津水都信用金庫</v>
          </cell>
          <cell r="U66" t="str">
            <v>清水支店</v>
          </cell>
        </row>
        <row r="67">
          <cell r="C67">
            <v>63</v>
          </cell>
          <cell r="D67" t="str">
            <v>うらどう健健クラブ</v>
          </cell>
          <cell r="E67" t="str">
            <v>ウラドウケンケンクラブ</v>
          </cell>
          <cell r="F67">
            <v>63</v>
          </cell>
          <cell r="G67" t="str">
            <v>老</v>
          </cell>
          <cell r="H67">
            <v>102</v>
          </cell>
          <cell r="I67" t="str">
            <v>日比　徹</v>
          </cell>
          <cell r="J67">
            <v>569</v>
          </cell>
          <cell r="K67" t="str">
            <v>1027</v>
          </cell>
          <cell r="L67" t="str">
            <v>高槻市</v>
          </cell>
          <cell r="M67" t="str">
            <v>浦堂</v>
          </cell>
          <cell r="N67" t="str">
            <v>1-6-8</v>
          </cell>
          <cell r="O67" t="str">
            <v>687-6668</v>
          </cell>
          <cell r="P67">
            <v>2</v>
          </cell>
          <cell r="Q67" t="str">
            <v>ｳﾗﾄﾞｳｹﾝｹﾝｸﾗﾌﾞ ﾌｸｶｲﾁﾖｳ ﾋﾋﾞﾄｵﾙ</v>
          </cell>
          <cell r="R67" t="str">
            <v>普通</v>
          </cell>
          <cell r="S67" t="str">
            <v>0238362</v>
          </cell>
          <cell r="T67" t="str">
            <v>摂津水都信用金庫</v>
          </cell>
          <cell r="U67" t="str">
            <v>清水支店</v>
          </cell>
        </row>
        <row r="68">
          <cell r="C68">
            <v>64</v>
          </cell>
          <cell r="D68" t="str">
            <v>浦堂さくら坂自治会</v>
          </cell>
          <cell r="E68" t="str">
            <v>ウラドウサクラサカジチカイ</v>
          </cell>
          <cell r="F68">
            <v>64</v>
          </cell>
          <cell r="G68" t="str">
            <v>自</v>
          </cell>
          <cell r="H68">
            <v>75</v>
          </cell>
          <cell r="I68" t="str">
            <v>高谷　又男</v>
          </cell>
          <cell r="J68">
            <v>569</v>
          </cell>
          <cell r="K68" t="str">
            <v>1027</v>
          </cell>
          <cell r="L68" t="str">
            <v>高槻市</v>
          </cell>
          <cell r="M68" t="str">
            <v>浦堂</v>
          </cell>
          <cell r="N68" t="str">
            <v>3-15-13</v>
          </cell>
          <cell r="O68" t="str">
            <v>687-5816</v>
          </cell>
          <cell r="P68">
            <v>1</v>
          </cell>
          <cell r="Q68" t="str">
            <v>ｳﾗﾄﾞｳｻｸﾗｻﾞｶｼﾞﾁｶｲ</v>
          </cell>
          <cell r="R68" t="str">
            <v>普通</v>
          </cell>
          <cell r="S68" t="str">
            <v>3568202</v>
          </cell>
          <cell r="T68" t="str">
            <v>高槻市農協</v>
          </cell>
          <cell r="U68" t="str">
            <v>清水支店</v>
          </cell>
        </row>
        <row r="69">
          <cell r="C69">
            <v>65</v>
          </cell>
          <cell r="D69" t="str">
            <v>浦堂自治会</v>
          </cell>
          <cell r="E69" t="str">
            <v>ウラドウジチカイ</v>
          </cell>
          <cell r="F69">
            <v>65</v>
          </cell>
          <cell r="G69" t="str">
            <v>自</v>
          </cell>
          <cell r="H69">
            <v>83</v>
          </cell>
          <cell r="I69" t="str">
            <v>甲田　光男</v>
          </cell>
          <cell r="J69">
            <v>569</v>
          </cell>
          <cell r="K69" t="str">
            <v>1027</v>
          </cell>
          <cell r="L69" t="str">
            <v>高槻市</v>
          </cell>
          <cell r="M69" t="str">
            <v>浦堂</v>
          </cell>
          <cell r="N69" t="str">
            <v>2-20-16</v>
          </cell>
          <cell r="O69" t="str">
            <v>687-3416</v>
          </cell>
          <cell r="P69">
            <v>2</v>
          </cell>
          <cell r="Q69" t="str">
            <v>ｳﾗﾄﾞｳｼﾞﾁｶｲ</v>
          </cell>
          <cell r="R69" t="str">
            <v>普通</v>
          </cell>
          <cell r="S69" t="str">
            <v>3568849</v>
          </cell>
          <cell r="T69" t="str">
            <v>高槻市農協</v>
          </cell>
          <cell r="U69" t="str">
            <v>清水支店</v>
          </cell>
        </row>
        <row r="70">
          <cell r="C70">
            <v>66</v>
          </cell>
          <cell r="D70" t="str">
            <v>浦堂保育園</v>
          </cell>
          <cell r="E70" t="str">
            <v>ウラドウホイクエン</v>
          </cell>
          <cell r="F70">
            <v>66</v>
          </cell>
          <cell r="G70" t="str">
            <v>他</v>
          </cell>
          <cell r="H70">
            <v>150</v>
          </cell>
          <cell r="I70" t="str">
            <v>矢野　宗子</v>
          </cell>
          <cell r="J70">
            <v>569</v>
          </cell>
          <cell r="K70" t="str">
            <v>1032</v>
          </cell>
          <cell r="L70" t="str">
            <v>高槻市</v>
          </cell>
          <cell r="M70" t="str">
            <v>宮之川原</v>
          </cell>
          <cell r="N70" t="str">
            <v>4-3-1</v>
          </cell>
          <cell r="O70" t="str">
            <v>687-7237</v>
          </cell>
          <cell r="P70">
            <v>1</v>
          </cell>
          <cell r="Q70" t="str">
            <v>ﾌｸ)ｼﾖｳｼﾞﾌｸｼｶｲ</v>
          </cell>
          <cell r="R70" t="str">
            <v>普通</v>
          </cell>
          <cell r="S70" t="str">
            <v>0136538</v>
          </cell>
          <cell r="T70" t="str">
            <v>摂津水都信用金庫</v>
          </cell>
          <cell r="U70" t="str">
            <v>清水支店</v>
          </cell>
        </row>
        <row r="71">
          <cell r="C71">
            <v>67</v>
          </cell>
          <cell r="D71" t="str">
            <v>浦堂本町自治会</v>
          </cell>
          <cell r="E71" t="str">
            <v>ウラドウホンマチジチカイ</v>
          </cell>
          <cell r="F71">
            <v>67</v>
          </cell>
          <cell r="G71" t="str">
            <v>自</v>
          </cell>
          <cell r="H71">
            <v>81</v>
          </cell>
          <cell r="I71" t="str">
            <v>林　正敏</v>
          </cell>
          <cell r="J71">
            <v>569</v>
          </cell>
          <cell r="K71" t="str">
            <v>1028</v>
          </cell>
          <cell r="L71" t="str">
            <v>高槻市</v>
          </cell>
          <cell r="M71" t="str">
            <v>浦堂本町</v>
          </cell>
          <cell r="N71" t="str">
            <v>28-19</v>
          </cell>
          <cell r="O71" t="str">
            <v>647-5165</v>
          </cell>
          <cell r="P71">
            <v>1</v>
          </cell>
          <cell r="Q71" t="str">
            <v>ｳﾗﾄﾞｳﾎﾝﾏﾁｼﾞﾁｶｲ</v>
          </cell>
          <cell r="R71" t="str">
            <v>普通</v>
          </cell>
          <cell r="S71" t="str">
            <v>3754871</v>
          </cell>
          <cell r="T71" t="str">
            <v>高槻市農協</v>
          </cell>
          <cell r="U71" t="str">
            <v>清水支店</v>
          </cell>
        </row>
        <row r="72">
          <cell r="C72">
            <v>68</v>
          </cell>
          <cell r="D72" t="str">
            <v>栄冠自治会</v>
          </cell>
          <cell r="E72" t="str">
            <v>エイカンジチカイ</v>
          </cell>
          <cell r="F72">
            <v>68</v>
          </cell>
          <cell r="G72" t="str">
            <v>自</v>
          </cell>
          <cell r="H72">
            <v>45</v>
          </cell>
          <cell r="I72" t="str">
            <v>門田　裕里江</v>
          </cell>
          <cell r="J72">
            <v>569</v>
          </cell>
          <cell r="K72" t="str">
            <v>0031</v>
          </cell>
          <cell r="L72" t="str">
            <v>高槻市</v>
          </cell>
          <cell r="M72" t="str">
            <v>大冠町</v>
          </cell>
          <cell r="N72" t="str">
            <v>3-22-2</v>
          </cell>
          <cell r="O72" t="str">
            <v>671-7132</v>
          </cell>
          <cell r="P72">
            <v>1</v>
          </cell>
          <cell r="Q72" t="str">
            <v>ｴｲｶﾝｼﾞﾁｶｲ ｶｲﾁﾖｳ ｶﾄﾞﾀ ﾕﾘｴ</v>
          </cell>
          <cell r="R72" t="str">
            <v>普通</v>
          </cell>
          <cell r="S72" t="str">
            <v>0432648</v>
          </cell>
          <cell r="T72" t="str">
            <v>摂津水都信用金庫</v>
          </cell>
          <cell r="U72" t="str">
            <v>深沢支店</v>
          </cell>
        </row>
        <row r="73">
          <cell r="C73">
            <v>69</v>
          </cell>
          <cell r="D73" t="str">
            <v>永楽町自治会</v>
          </cell>
          <cell r="E73" t="str">
            <v>エイラクチョウジチカイ</v>
          </cell>
          <cell r="F73">
            <v>69</v>
          </cell>
          <cell r="G73" t="str">
            <v>自</v>
          </cell>
          <cell r="H73">
            <v>253</v>
          </cell>
          <cell r="I73" t="str">
            <v>高羽　博</v>
          </cell>
          <cell r="J73">
            <v>569</v>
          </cell>
          <cell r="K73" t="str">
            <v>0083</v>
          </cell>
          <cell r="L73" t="str">
            <v>高槻市</v>
          </cell>
          <cell r="M73" t="str">
            <v>永楽町</v>
          </cell>
          <cell r="N73" t="str">
            <v>7-26</v>
          </cell>
          <cell r="O73" t="str">
            <v>672-3954</v>
          </cell>
          <cell r="P73">
            <v>1</v>
          </cell>
          <cell r="Q73" t="str">
            <v>ｴｲﾗｸﾁﾖｳｼﾞﾁｶｲ</v>
          </cell>
          <cell r="R73" t="str">
            <v>普通</v>
          </cell>
          <cell r="S73" t="str">
            <v>1060735</v>
          </cell>
          <cell r="T73" t="str">
            <v>十三信用金庫</v>
          </cell>
          <cell r="U73" t="str">
            <v>高槻支店</v>
          </cell>
        </row>
        <row r="74">
          <cell r="C74">
            <v>70</v>
          </cell>
          <cell r="D74" t="str">
            <v>エージレス・メンバーズクラブ</v>
          </cell>
          <cell r="E74" t="str">
            <v>エージレス・メンバーズクラブ</v>
          </cell>
          <cell r="F74">
            <v>70</v>
          </cell>
          <cell r="G74" t="str">
            <v>老</v>
          </cell>
          <cell r="H74">
            <v>570</v>
          </cell>
          <cell r="I74" t="str">
            <v>島田　薫吉</v>
          </cell>
          <cell r="J74">
            <v>569</v>
          </cell>
          <cell r="K74" t="str">
            <v>0846</v>
          </cell>
          <cell r="L74" t="str">
            <v>高槻市</v>
          </cell>
          <cell r="M74" t="str">
            <v>柱本新町</v>
          </cell>
          <cell r="N74" t="str">
            <v>8-A8-406</v>
          </cell>
          <cell r="O74" t="str">
            <v>677-3930</v>
          </cell>
          <cell r="P74">
            <v>1</v>
          </cell>
          <cell r="Q74" t="str">
            <v>ｴｰｼﾞﾚｽﾒﾝﾊﾞｰｽﾞｸﾗﾌﾞ ｶｲﾁﾖｳ ｼﾏﾀﾞ ｼｹﾞﾖｼ</v>
          </cell>
          <cell r="R74" t="str">
            <v>普通</v>
          </cell>
          <cell r="S74" t="str">
            <v>0321035</v>
          </cell>
          <cell r="T74" t="str">
            <v>近畿大阪銀行</v>
          </cell>
          <cell r="U74" t="str">
            <v>柱本出張所</v>
          </cell>
        </row>
        <row r="75">
          <cell r="C75">
            <v>71</v>
          </cell>
          <cell r="D75" t="str">
            <v>エコネット２００９</v>
          </cell>
          <cell r="E75" t="str">
            <v>エコネット２００９</v>
          </cell>
          <cell r="F75">
            <v>71</v>
          </cell>
          <cell r="G75" t="str">
            <v>他</v>
          </cell>
          <cell r="H75">
            <v>18</v>
          </cell>
          <cell r="I75" t="str">
            <v>山下　昌彦</v>
          </cell>
          <cell r="J75">
            <v>569</v>
          </cell>
          <cell r="K75" t="str">
            <v>0813</v>
          </cell>
          <cell r="L75" t="str">
            <v>高槻市</v>
          </cell>
          <cell r="M75" t="str">
            <v>西五百住町</v>
          </cell>
          <cell r="N75" t="str">
            <v>12-25</v>
          </cell>
          <cell r="O75" t="str">
            <v>695-0257</v>
          </cell>
          <cell r="P75">
            <v>2</v>
          </cell>
          <cell r="Q75" t="str">
            <v>ｴｺﾈﾂﾄ2009 ｶｲｹｲ ﾀﾌﾞﾁ ﾌﾐｺ</v>
          </cell>
          <cell r="R75" t="str">
            <v>普通</v>
          </cell>
          <cell r="S75" t="str">
            <v>0019965</v>
          </cell>
          <cell r="T75" t="str">
            <v>高槻市農協</v>
          </cell>
          <cell r="U75" t="str">
            <v>富田支店</v>
          </cell>
        </row>
        <row r="76">
          <cell r="C76">
            <v>72</v>
          </cell>
          <cell r="D76" t="str">
            <v>エスアイマンション自治会</v>
          </cell>
          <cell r="E76" t="str">
            <v>エスアイマンションジチカイ</v>
          </cell>
          <cell r="F76">
            <v>72</v>
          </cell>
          <cell r="G76" t="str">
            <v>自</v>
          </cell>
          <cell r="H76">
            <v>120</v>
          </cell>
          <cell r="I76" t="str">
            <v>池下　友子</v>
          </cell>
          <cell r="J76">
            <v>569</v>
          </cell>
          <cell r="K76" t="str">
            <v>1103</v>
          </cell>
          <cell r="L76" t="str">
            <v>高槻市</v>
          </cell>
          <cell r="M76" t="str">
            <v>山手町</v>
          </cell>
          <cell r="N76" t="str">
            <v>1-1-20</v>
          </cell>
          <cell r="O76" t="str">
            <v>685-1815</v>
          </cell>
          <cell r="P76">
            <v>2</v>
          </cell>
          <cell r="Q76" t="str">
            <v>ﾕ)ﾀﾞｲﾂｳｶﾝﾘ</v>
          </cell>
          <cell r="R76" t="str">
            <v>普通</v>
          </cell>
          <cell r="S76" t="str">
            <v>0874383</v>
          </cell>
          <cell r="T76" t="str">
            <v>近畿大阪銀行</v>
          </cell>
          <cell r="U76" t="str">
            <v>富田支店</v>
          </cell>
        </row>
        <row r="77">
          <cell r="C77">
            <v>73</v>
          </cell>
          <cell r="D77" t="str">
            <v>エミナンス高槻管理組合</v>
          </cell>
          <cell r="E77" t="str">
            <v>エミナンスタカツキカンリクミアイ</v>
          </cell>
          <cell r="F77">
            <v>73</v>
          </cell>
          <cell r="G77" t="str">
            <v>他</v>
          </cell>
          <cell r="H77">
            <v>89</v>
          </cell>
          <cell r="I77" t="str">
            <v>藤本　寿良</v>
          </cell>
          <cell r="J77">
            <v>569</v>
          </cell>
          <cell r="K77" t="str">
            <v>1038</v>
          </cell>
          <cell r="L77" t="str">
            <v>高槻市</v>
          </cell>
          <cell r="M77" t="str">
            <v>黄金の里</v>
          </cell>
          <cell r="N77" t="str">
            <v>1-7-3-703</v>
          </cell>
          <cell r="O77" t="str">
            <v>689-0677</v>
          </cell>
          <cell r="P77">
            <v>2</v>
          </cell>
          <cell r="Q77" t="str">
            <v>ｴﾐﾅﾝｽﾀｶﾂｷｶﾝﾘｸﾐｱｲ ｶｲｹｲ ｵｶﾞﾀ ｹﾝｲﾁ</v>
          </cell>
          <cell r="R77" t="str">
            <v>普通</v>
          </cell>
          <cell r="S77" t="str">
            <v>6943058</v>
          </cell>
          <cell r="T77" t="str">
            <v>三井住友銀行</v>
          </cell>
          <cell r="U77" t="str">
            <v>高槻駅前支店</v>
          </cell>
        </row>
        <row r="78">
          <cell r="C78">
            <v>74</v>
          </cell>
          <cell r="D78" t="str">
            <v>エメラルドマンション高槻管理組合</v>
          </cell>
          <cell r="E78" t="str">
            <v>エメラルドマンションタカツキカンリクミアイ</v>
          </cell>
          <cell r="F78">
            <v>74</v>
          </cell>
          <cell r="G78" t="str">
            <v>他</v>
          </cell>
          <cell r="H78">
            <v>40</v>
          </cell>
          <cell r="I78" t="str">
            <v>松田　和敏</v>
          </cell>
          <cell r="J78">
            <v>569</v>
          </cell>
          <cell r="K78" t="str">
            <v>0822</v>
          </cell>
          <cell r="L78" t="str">
            <v>高槻市</v>
          </cell>
          <cell r="M78" t="str">
            <v>津之江町</v>
          </cell>
          <cell r="N78" t="str">
            <v>1-45-2-503</v>
          </cell>
          <cell r="O78" t="str">
            <v>675-3053</v>
          </cell>
          <cell r="P78">
            <v>1</v>
          </cell>
          <cell r="Q78" t="str">
            <v>ｴﾒﾗﾙﾄﾞﾏﾝｼﾖﾝﾀｶﾂｷｶﾝﾘｸﾐｱｲ</v>
          </cell>
          <cell r="R78" t="str">
            <v>普通</v>
          </cell>
          <cell r="S78" t="str">
            <v>0396708</v>
          </cell>
          <cell r="T78" t="str">
            <v>三菱東京ＵＦＪ銀行</v>
          </cell>
          <cell r="U78" t="str">
            <v>東京営業部</v>
          </cell>
        </row>
        <row r="79">
          <cell r="C79">
            <v>75</v>
          </cell>
          <cell r="D79" t="str">
            <v>エルタウン大塚自治会</v>
          </cell>
          <cell r="E79" t="str">
            <v>エルタウンオオツカジチカイ</v>
          </cell>
          <cell r="F79">
            <v>75</v>
          </cell>
          <cell r="G79" t="str">
            <v>自</v>
          </cell>
          <cell r="H79">
            <v>93</v>
          </cell>
          <cell r="I79" t="str">
            <v>城戸　きよ美</v>
          </cell>
          <cell r="J79">
            <v>569</v>
          </cell>
          <cell r="K79" t="str">
            <v>0034</v>
          </cell>
          <cell r="L79" t="str">
            <v>高槻市</v>
          </cell>
          <cell r="M79" t="str">
            <v>大塚町</v>
          </cell>
          <cell r="N79" t="str">
            <v>5-37-18</v>
          </cell>
          <cell r="O79" t="str">
            <v>661-1195</v>
          </cell>
          <cell r="P79">
            <v>1</v>
          </cell>
          <cell r="Q79" t="str">
            <v>ｴﾙﾀｳﾝｼﾞﾁｶｲｵｵﾂｶ</v>
          </cell>
          <cell r="R79" t="str">
            <v>普通</v>
          </cell>
          <cell r="S79" t="str">
            <v>0436804</v>
          </cell>
          <cell r="T79" t="str">
            <v>近畿大阪銀行</v>
          </cell>
          <cell r="U79" t="str">
            <v>高槻南出張所</v>
          </cell>
        </row>
        <row r="80">
          <cell r="C80">
            <v>76</v>
          </cell>
          <cell r="D80" t="str">
            <v>大阪府営高槻深沢住宅　親和自治会</v>
          </cell>
          <cell r="E80" t="str">
            <v>オオサカフエイタカツキフカザワジュウタク　シンワジチカイ</v>
          </cell>
          <cell r="F80">
            <v>76</v>
          </cell>
          <cell r="G80" t="str">
            <v>自</v>
          </cell>
          <cell r="H80">
            <v>107</v>
          </cell>
          <cell r="I80" t="str">
            <v>村上　春美</v>
          </cell>
          <cell r="J80">
            <v>569</v>
          </cell>
          <cell r="K80" t="str">
            <v>0035</v>
          </cell>
          <cell r="L80" t="str">
            <v>高槻市</v>
          </cell>
          <cell r="M80" t="str">
            <v>深沢町</v>
          </cell>
          <cell r="N80" t="str">
            <v>2-7-2-705</v>
          </cell>
          <cell r="O80" t="str">
            <v>671-5540</v>
          </cell>
          <cell r="P80">
            <v>1</v>
          </cell>
          <cell r="Q80" t="str">
            <v>ｼﾝﾜｼﾞﾁｶｲ ｶｲﾁﾖｳ ﾑﾗｶﾐ ﾊﾙﾐ</v>
          </cell>
          <cell r="R80" t="str">
            <v>普通</v>
          </cell>
          <cell r="S80" t="str">
            <v>0456981</v>
          </cell>
          <cell r="T80" t="str">
            <v>摂津水都信用金庫</v>
          </cell>
          <cell r="U80" t="str">
            <v>深沢支店</v>
          </cell>
        </row>
        <row r="81">
          <cell r="C81">
            <v>77</v>
          </cell>
          <cell r="D81" t="str">
            <v>大空子供会</v>
          </cell>
          <cell r="E81" t="str">
            <v>オオゾラコドモカイ</v>
          </cell>
          <cell r="F81">
            <v>77</v>
          </cell>
          <cell r="G81" t="str">
            <v>子</v>
          </cell>
          <cell r="H81">
            <v>43</v>
          </cell>
          <cell r="I81" t="str">
            <v>浅井　恵美子</v>
          </cell>
          <cell r="J81">
            <v>569</v>
          </cell>
          <cell r="K81" t="str">
            <v>0823</v>
          </cell>
          <cell r="L81" t="str">
            <v>高槻市</v>
          </cell>
          <cell r="M81" t="str">
            <v>芝生町</v>
          </cell>
          <cell r="N81" t="str">
            <v>1-27-40-101</v>
          </cell>
          <cell r="O81" t="str">
            <v>678-2879</v>
          </cell>
          <cell r="P81">
            <v>2</v>
          </cell>
          <cell r="Q81" t="str">
            <v>ｵｵｿﾞﾗｺﾄﾞﾓｶｲ ﾅｶﾀﾆ ｴﾐ</v>
          </cell>
          <cell r="R81" t="str">
            <v>普通</v>
          </cell>
          <cell r="S81" t="str">
            <v>1566661</v>
          </cell>
          <cell r="T81" t="str">
            <v>高槻市農協</v>
          </cell>
          <cell r="U81" t="str">
            <v>芝生支店</v>
          </cell>
        </row>
        <row r="82">
          <cell r="C82">
            <v>78</v>
          </cell>
          <cell r="D82" t="str">
            <v>大塚大門自治会</v>
          </cell>
          <cell r="E82" t="str">
            <v>オオツカダイモンジチカイ</v>
          </cell>
          <cell r="F82">
            <v>78</v>
          </cell>
          <cell r="G82" t="str">
            <v>自</v>
          </cell>
          <cell r="H82">
            <v>120</v>
          </cell>
          <cell r="I82" t="str">
            <v>矢野　真知子</v>
          </cell>
          <cell r="J82">
            <v>569</v>
          </cell>
          <cell r="K82" t="str">
            <v>0034</v>
          </cell>
          <cell r="L82" t="str">
            <v>高槻市</v>
          </cell>
          <cell r="M82" t="str">
            <v>大塚町</v>
          </cell>
          <cell r="N82" t="str">
            <v>3-13-1</v>
          </cell>
          <cell r="O82" t="str">
            <v>080-6118-5151</v>
          </cell>
          <cell r="P82">
            <v>1</v>
          </cell>
          <cell r="Q82" t="str">
            <v>ｵｵﾂｶﾀﾞｲﾓﾝｼﾞﾁｶｲ ﾀﾞｲﾋﾖｳ ｱｽﾞﾏ ﾌｻﾖ</v>
          </cell>
          <cell r="R82" t="str">
            <v>普通</v>
          </cell>
          <cell r="S82" t="str">
            <v>9060430</v>
          </cell>
          <cell r="T82" t="str">
            <v>高槻市農協</v>
          </cell>
          <cell r="U82" t="str">
            <v>大塚支店</v>
          </cell>
        </row>
        <row r="83">
          <cell r="C83">
            <v>79</v>
          </cell>
          <cell r="D83" t="str">
            <v>大塚町自治会</v>
          </cell>
          <cell r="E83" t="str">
            <v>オオツカチョウジチカイ</v>
          </cell>
          <cell r="F83">
            <v>79</v>
          </cell>
          <cell r="G83" t="str">
            <v>自</v>
          </cell>
          <cell r="H83">
            <v>119</v>
          </cell>
          <cell r="I83" t="str">
            <v>奥田　清幸</v>
          </cell>
          <cell r="J83">
            <v>569</v>
          </cell>
          <cell r="K83" t="str">
            <v>0034</v>
          </cell>
          <cell r="L83" t="str">
            <v>高槻市</v>
          </cell>
          <cell r="M83" t="str">
            <v>大塚町</v>
          </cell>
          <cell r="N83" t="str">
            <v>3-12-4</v>
          </cell>
          <cell r="O83" t="str">
            <v>671-8888</v>
          </cell>
          <cell r="P83">
            <v>1</v>
          </cell>
          <cell r="Q83" t="str">
            <v>ｵｵﾂｶ ﾏﾁ ｼﾞﾁｶｲ ｶｲｹｲ ｵｸﾀﾞ ﾄｼﾕｷ</v>
          </cell>
          <cell r="R83" t="str">
            <v>普通</v>
          </cell>
          <cell r="S83" t="str">
            <v>1620851</v>
          </cell>
          <cell r="T83" t="str">
            <v>高槻市農協</v>
          </cell>
          <cell r="U83" t="str">
            <v>大塚支店</v>
          </cell>
        </row>
        <row r="84">
          <cell r="C84">
            <v>80</v>
          </cell>
          <cell r="D84" t="str">
            <v>大塚にこにこ子供会</v>
          </cell>
          <cell r="E84" t="str">
            <v>オオツカニコニココドモカイ</v>
          </cell>
          <cell r="F84">
            <v>80</v>
          </cell>
          <cell r="G84" t="str">
            <v>子</v>
          </cell>
          <cell r="H84">
            <v>110</v>
          </cell>
          <cell r="I84" t="str">
            <v>城山　陽子</v>
          </cell>
          <cell r="J84">
            <v>569</v>
          </cell>
          <cell r="K84" t="str">
            <v>0034</v>
          </cell>
          <cell r="L84" t="str">
            <v>高槻市</v>
          </cell>
          <cell r="M84" t="str">
            <v>大塚町</v>
          </cell>
          <cell r="N84" t="str">
            <v>2-56-1</v>
          </cell>
          <cell r="O84" t="str">
            <v>673-0172</v>
          </cell>
          <cell r="P84">
            <v>1</v>
          </cell>
          <cell r="Q84" t="str">
            <v>ｵｵﾂｶﾆｺﾆｺｺﾄﾞﾓｶｲ ｶｲｹｲ ﾏﾂﾑﾗ ﾖｼｴ</v>
          </cell>
          <cell r="R84" t="str">
            <v>普通</v>
          </cell>
          <cell r="S84" t="str">
            <v>9060456</v>
          </cell>
          <cell r="T84" t="str">
            <v>高槻市農協</v>
          </cell>
          <cell r="U84" t="str">
            <v>大塚支店</v>
          </cell>
        </row>
        <row r="85">
          <cell r="C85">
            <v>81</v>
          </cell>
          <cell r="D85" t="str">
            <v>大塚日の出子供会</v>
          </cell>
          <cell r="E85" t="str">
            <v>オオツカヒノデコドモカイ</v>
          </cell>
          <cell r="F85">
            <v>81</v>
          </cell>
          <cell r="G85" t="str">
            <v>子</v>
          </cell>
          <cell r="J85">
            <v>569</v>
          </cell>
          <cell r="K85" t="str">
            <v>0034</v>
          </cell>
          <cell r="L85" t="str">
            <v>高槻市</v>
          </cell>
        </row>
        <row r="86">
          <cell r="C86">
            <v>82</v>
          </cell>
          <cell r="D86" t="str">
            <v>大塚みどり自治会</v>
          </cell>
          <cell r="E86" t="str">
            <v>オオツカミドリジチカイ</v>
          </cell>
          <cell r="F86">
            <v>82</v>
          </cell>
          <cell r="G86" t="str">
            <v>自</v>
          </cell>
          <cell r="H86">
            <v>59</v>
          </cell>
          <cell r="I86" t="str">
            <v>鎌田　妙徳子</v>
          </cell>
          <cell r="J86">
            <v>569</v>
          </cell>
          <cell r="K86" t="str">
            <v>0034</v>
          </cell>
          <cell r="L86" t="str">
            <v>高槻市</v>
          </cell>
          <cell r="M86" t="str">
            <v>大塚町</v>
          </cell>
          <cell r="N86" t="str">
            <v>2-16-7</v>
          </cell>
          <cell r="O86" t="str">
            <v>675-3399</v>
          </cell>
          <cell r="P86">
            <v>1</v>
          </cell>
          <cell r="Q86" t="str">
            <v>ｵｵﾂｶﾐﾄﾞﾘｼﾞﾁｶｲ</v>
          </cell>
          <cell r="R86" t="str">
            <v>普通</v>
          </cell>
          <cell r="S86" t="str">
            <v>7331042</v>
          </cell>
          <cell r="T86" t="str">
            <v>ゆうちょ銀行</v>
          </cell>
          <cell r="U86" t="str">
            <v>四一八支店</v>
          </cell>
        </row>
        <row r="87">
          <cell r="C87">
            <v>83</v>
          </cell>
          <cell r="D87" t="str">
            <v>岡本台自治会</v>
          </cell>
          <cell r="E87" t="str">
            <v>オカモトダイジチカイ</v>
          </cell>
          <cell r="F87">
            <v>83</v>
          </cell>
          <cell r="G87" t="str">
            <v>自</v>
          </cell>
          <cell r="H87">
            <v>167</v>
          </cell>
          <cell r="I87" t="str">
            <v>稲田　隆</v>
          </cell>
          <cell r="J87">
            <v>569</v>
          </cell>
          <cell r="K87" t="str">
            <v>1137</v>
          </cell>
          <cell r="L87" t="str">
            <v>高槻市</v>
          </cell>
          <cell r="M87" t="str">
            <v>岡本町</v>
          </cell>
          <cell r="N87" t="str">
            <v>62-16</v>
          </cell>
          <cell r="O87" t="str">
            <v>696-0339</v>
          </cell>
          <cell r="P87">
            <v>1</v>
          </cell>
          <cell r="Q87" t="str">
            <v>ｵｶﾓﾄﾀﾞｲｼﾞﾁｶｲ</v>
          </cell>
          <cell r="R87" t="str">
            <v>普通</v>
          </cell>
          <cell r="S87" t="str">
            <v>7073547</v>
          </cell>
          <cell r="T87" t="str">
            <v>ゆうちょ銀行</v>
          </cell>
          <cell r="U87" t="str">
            <v>四一八支店</v>
          </cell>
        </row>
        <row r="88">
          <cell r="C88">
            <v>84</v>
          </cell>
          <cell r="D88" t="str">
            <v>西岡本町自治会</v>
          </cell>
          <cell r="E88" t="str">
            <v>西オカモトチョウジチカイ</v>
          </cell>
          <cell r="F88">
            <v>84</v>
          </cell>
          <cell r="G88" t="str">
            <v>自</v>
          </cell>
          <cell r="H88">
            <v>28</v>
          </cell>
          <cell r="I88" t="str">
            <v>渡邊　京治</v>
          </cell>
          <cell r="J88">
            <v>569</v>
          </cell>
          <cell r="K88" t="str">
            <v>1137</v>
          </cell>
          <cell r="L88" t="str">
            <v>高槻市</v>
          </cell>
          <cell r="M88" t="str">
            <v>岡本町</v>
          </cell>
          <cell r="N88" t="str">
            <v>17-1</v>
          </cell>
          <cell r="O88" t="str">
            <v>693-7477</v>
          </cell>
          <cell r="P88">
            <v>1</v>
          </cell>
          <cell r="Q88" t="str">
            <v>ﾆｼｵｶﾓﾄﾁﾖｳｼﾞｼﾞｶｲ</v>
          </cell>
          <cell r="R88" t="str">
            <v>普通</v>
          </cell>
          <cell r="S88" t="str">
            <v>1743114</v>
          </cell>
          <cell r="T88" t="str">
            <v>ゆうちょ銀行</v>
          </cell>
          <cell r="U88" t="str">
            <v>四一八支店</v>
          </cell>
        </row>
        <row r="89">
          <cell r="C89">
            <v>85</v>
          </cell>
          <cell r="D89" t="str">
            <v>岡本老壮クラブ</v>
          </cell>
          <cell r="E89" t="str">
            <v>オカモトロウソウクラブ</v>
          </cell>
          <cell r="F89">
            <v>85</v>
          </cell>
          <cell r="G89" t="str">
            <v>老</v>
          </cell>
          <cell r="H89">
            <v>37</v>
          </cell>
          <cell r="I89" t="str">
            <v>加藤　武</v>
          </cell>
          <cell r="J89">
            <v>569</v>
          </cell>
          <cell r="K89" t="str">
            <v>1137</v>
          </cell>
          <cell r="L89" t="str">
            <v>高槻市</v>
          </cell>
          <cell r="M89" t="str">
            <v>岡本町</v>
          </cell>
          <cell r="N89" t="str">
            <v>27-3</v>
          </cell>
          <cell r="O89" t="str">
            <v>695-4905</v>
          </cell>
          <cell r="P89">
            <v>2</v>
          </cell>
          <cell r="Q89" t="str">
            <v>ｵｶﾓﾄﾛｳｿｳｸﾗﾌﾞ ｶｲｹｲ ｿﾉﾀﾞ ﾔｽｴ</v>
          </cell>
          <cell r="R89" t="str">
            <v>普通</v>
          </cell>
          <cell r="S89" t="str">
            <v>2135213</v>
          </cell>
          <cell r="T89" t="str">
            <v>高槻市農協</v>
          </cell>
          <cell r="U89" t="str">
            <v>阿武野支店</v>
          </cell>
        </row>
        <row r="90">
          <cell r="C90">
            <v>86</v>
          </cell>
          <cell r="D90" t="str">
            <v>奥天神町１丁目子供会</v>
          </cell>
          <cell r="E90" t="str">
            <v>オクテンジンチョウ１チョウメコドモカイ</v>
          </cell>
          <cell r="F90">
            <v>86</v>
          </cell>
          <cell r="G90" t="str">
            <v>子</v>
          </cell>
          <cell r="H90">
            <v>350</v>
          </cell>
          <cell r="I90" t="str">
            <v>前川　智子</v>
          </cell>
          <cell r="J90">
            <v>569</v>
          </cell>
          <cell r="K90" t="str">
            <v>1118</v>
          </cell>
          <cell r="L90" t="str">
            <v>高槻市</v>
          </cell>
          <cell r="M90" t="str">
            <v>奥天神町</v>
          </cell>
          <cell r="N90" t="str">
            <v>1-29-11</v>
          </cell>
          <cell r="O90" t="str">
            <v>628-1240</v>
          </cell>
          <cell r="P90">
            <v>1</v>
          </cell>
          <cell r="Q90" t="str">
            <v>ｵｸﾃﾝｼﾞﾝﾁｮｳｲｯﾁｮｳﾒｺﾄﾞﾓｶｲ</v>
          </cell>
          <cell r="R90" t="str">
            <v>普通</v>
          </cell>
          <cell r="S90" t="str">
            <v>6038781</v>
          </cell>
          <cell r="T90" t="str">
            <v>ゆうちょ銀行</v>
          </cell>
          <cell r="U90" t="str">
            <v>四〇八支店</v>
          </cell>
        </row>
        <row r="91">
          <cell r="C91">
            <v>87</v>
          </cell>
          <cell r="D91" t="str">
            <v>奥天神町２丁目こども会</v>
          </cell>
          <cell r="E91" t="str">
            <v>オクテンジンチョウ２チョウメコドモカイ</v>
          </cell>
          <cell r="F91">
            <v>87</v>
          </cell>
          <cell r="G91" t="str">
            <v>子</v>
          </cell>
          <cell r="H91">
            <v>311</v>
          </cell>
          <cell r="I91" t="str">
            <v>中谷　麻理</v>
          </cell>
          <cell r="J91">
            <v>569</v>
          </cell>
          <cell r="K91" t="str">
            <v>1118</v>
          </cell>
          <cell r="L91" t="str">
            <v>高槻市</v>
          </cell>
          <cell r="M91" t="str">
            <v>奥天神町</v>
          </cell>
          <cell r="N91" t="str">
            <v>2-19-16</v>
          </cell>
          <cell r="O91" t="str">
            <v>683-1323</v>
          </cell>
          <cell r="P91">
            <v>1</v>
          </cell>
          <cell r="Q91" t="str">
            <v>ﾀｸｻﾞｷ ﾐﾜ</v>
          </cell>
          <cell r="R91" t="str">
            <v>普通</v>
          </cell>
          <cell r="S91" t="str">
            <v>5884879</v>
          </cell>
          <cell r="T91" t="str">
            <v>ゆうちょ銀行</v>
          </cell>
          <cell r="U91" t="str">
            <v>四〇八支店</v>
          </cell>
        </row>
        <row r="92">
          <cell r="C92">
            <v>88</v>
          </cell>
          <cell r="D92" t="str">
            <v>奥天神町３丁目自治会</v>
          </cell>
          <cell r="E92" t="str">
            <v>オクテンジンチョウ３チョウメジチカイ</v>
          </cell>
          <cell r="F92">
            <v>88</v>
          </cell>
          <cell r="G92" t="str">
            <v>自</v>
          </cell>
          <cell r="H92">
            <v>80</v>
          </cell>
          <cell r="I92" t="str">
            <v>西脇　裕一</v>
          </cell>
          <cell r="J92">
            <v>569</v>
          </cell>
          <cell r="K92" t="str">
            <v>1118</v>
          </cell>
          <cell r="L92" t="str">
            <v>高槻市</v>
          </cell>
          <cell r="M92" t="str">
            <v>奥天神町</v>
          </cell>
          <cell r="N92" t="str">
            <v>3-7-9</v>
          </cell>
          <cell r="O92" t="str">
            <v>684-0369</v>
          </cell>
          <cell r="P92">
            <v>1</v>
          </cell>
          <cell r="Q92" t="str">
            <v>ｵｸﾃﾝｼﾞﾝﾁﾖｳ3ﾁﾖｳﾒｼﾞﾁｶｲ ｶｲｹｲ ﾌﾙｶﾜ ﾀﾀﾞｵ</v>
          </cell>
          <cell r="R92" t="str">
            <v>普通</v>
          </cell>
          <cell r="S92" t="str">
            <v>0048037</v>
          </cell>
          <cell r="T92" t="str">
            <v>三菱東京ＵＦＪ銀行</v>
          </cell>
          <cell r="U92" t="str">
            <v>高槻支店</v>
          </cell>
        </row>
        <row r="93">
          <cell r="C93">
            <v>89</v>
          </cell>
          <cell r="D93" t="str">
            <v>梶原３丁目自治会</v>
          </cell>
          <cell r="E93" t="str">
            <v>カジワラ３チョウメジチカイ</v>
          </cell>
          <cell r="F93">
            <v>89</v>
          </cell>
          <cell r="G93" t="str">
            <v>自</v>
          </cell>
          <cell r="H93">
            <v>72</v>
          </cell>
          <cell r="I93" t="str">
            <v>宮本　佳幸</v>
          </cell>
          <cell r="J93">
            <v>569</v>
          </cell>
          <cell r="K93" t="str">
            <v>0091</v>
          </cell>
          <cell r="L93" t="str">
            <v>高槻市</v>
          </cell>
          <cell r="M93" t="str">
            <v>梶原</v>
          </cell>
          <cell r="N93" t="str">
            <v>3-4-6</v>
          </cell>
          <cell r="O93" t="str">
            <v>682-2579</v>
          </cell>
          <cell r="P93">
            <v>2</v>
          </cell>
          <cell r="Q93" t="str">
            <v>ｶｼﾞﾊﾗｻﾝﾁﾖｳﾒｼﾞﾁｶｲ ｿﾉﾀﾞ ﾐﾁﾔ</v>
          </cell>
          <cell r="R93" t="str">
            <v>普通</v>
          </cell>
          <cell r="S93" t="str">
            <v>0066121</v>
          </cell>
          <cell r="T93" t="str">
            <v>摂津水都信用金庫</v>
          </cell>
          <cell r="U93" t="str">
            <v>上牧支店</v>
          </cell>
        </row>
        <row r="94">
          <cell r="C94">
            <v>90</v>
          </cell>
          <cell r="D94" t="str">
            <v>梶原自治会</v>
          </cell>
          <cell r="E94" t="str">
            <v>カジワラジチカイ</v>
          </cell>
          <cell r="F94">
            <v>90</v>
          </cell>
          <cell r="G94" t="str">
            <v>自</v>
          </cell>
          <cell r="H94">
            <v>120</v>
          </cell>
          <cell r="I94" t="str">
            <v>髙浪　岸夫</v>
          </cell>
          <cell r="J94">
            <v>569</v>
          </cell>
          <cell r="K94" t="str">
            <v>0091</v>
          </cell>
          <cell r="L94" t="str">
            <v>高槻市</v>
          </cell>
          <cell r="M94" t="str">
            <v>梶原</v>
          </cell>
          <cell r="N94" t="str">
            <v>2-9-14</v>
          </cell>
          <cell r="O94" t="str">
            <v>684-2954</v>
          </cell>
          <cell r="P94">
            <v>1</v>
          </cell>
          <cell r="Q94" t="str">
            <v>ｶｼﾞﾊﾗｼﾞﾁｶｲ ｶｲｹｲ ﾊｾｶﾞﾜ ﾖｼﾀｶ</v>
          </cell>
          <cell r="R94" t="str">
            <v>普通</v>
          </cell>
          <cell r="S94" t="str">
            <v>0008478</v>
          </cell>
          <cell r="T94" t="str">
            <v>高槻市農協</v>
          </cell>
          <cell r="U94" t="str">
            <v>五領支店</v>
          </cell>
        </row>
        <row r="95">
          <cell r="C95">
            <v>91</v>
          </cell>
          <cell r="D95" t="str">
            <v>春日新町自治会</v>
          </cell>
          <cell r="E95" t="str">
            <v>カスガシンマチジチカイ</v>
          </cell>
          <cell r="F95">
            <v>91</v>
          </cell>
          <cell r="G95" t="str">
            <v>自</v>
          </cell>
          <cell r="H95">
            <v>187</v>
          </cell>
          <cell r="I95" t="str">
            <v>中島　光夫</v>
          </cell>
          <cell r="J95">
            <v>569</v>
          </cell>
          <cell r="K95" t="str">
            <v>0053</v>
          </cell>
          <cell r="L95" t="str">
            <v>高槻市</v>
          </cell>
          <cell r="M95" t="str">
            <v>春日町</v>
          </cell>
          <cell r="N95" t="str">
            <v>26-14</v>
          </cell>
          <cell r="O95" t="str">
            <v>675-2954</v>
          </cell>
          <cell r="P95">
            <v>1</v>
          </cell>
          <cell r="Q95" t="str">
            <v>ｶｽｶﾞｼﾝﾏﾁｼﾞﾁｶｲ</v>
          </cell>
          <cell r="R95" t="str">
            <v>普通</v>
          </cell>
          <cell r="S95" t="str">
            <v>0454602</v>
          </cell>
          <cell r="T95" t="str">
            <v>ゆうちょ銀行</v>
          </cell>
          <cell r="U95" t="str">
            <v>四〇八支店</v>
          </cell>
        </row>
        <row r="96">
          <cell r="C96">
            <v>92</v>
          </cell>
          <cell r="D96" t="str">
            <v>カトリック高槻教会</v>
          </cell>
          <cell r="E96" t="str">
            <v>カトリックタカツキキョウカイ</v>
          </cell>
          <cell r="F96">
            <v>92</v>
          </cell>
          <cell r="G96" t="str">
            <v>他</v>
          </cell>
          <cell r="I96" t="str">
            <v>池長　潤</v>
          </cell>
          <cell r="J96">
            <v>569</v>
          </cell>
          <cell r="K96" t="str">
            <v>0077</v>
          </cell>
          <cell r="L96" t="str">
            <v>高槻市</v>
          </cell>
          <cell r="M96" t="str">
            <v>野見町</v>
          </cell>
          <cell r="N96" t="str">
            <v>2-26</v>
          </cell>
          <cell r="O96" t="str">
            <v>675-1472</v>
          </cell>
          <cell r="P96">
            <v>1</v>
          </cell>
          <cell r="Q96" t="str">
            <v>ｶﾄﾘﾂｸｵｵｻｶﾀﾞｲｼｷﾖｳｸ ｶﾄﾘﾂｸﾀｶﾂｷｷﾖｳ</v>
          </cell>
          <cell r="R96" t="str">
            <v>普通</v>
          </cell>
          <cell r="S96">
            <v>4926389</v>
          </cell>
          <cell r="T96" t="str">
            <v>りそな銀行</v>
          </cell>
          <cell r="U96" t="str">
            <v>高槻支店</v>
          </cell>
        </row>
        <row r="97">
          <cell r="C97">
            <v>93</v>
          </cell>
          <cell r="D97" t="str">
            <v>金光大阪中学校金光大阪高等学校</v>
          </cell>
          <cell r="E97" t="str">
            <v>コンコウオオサカチュウガッコウカネヒカリオオサカコウトウガッコウ</v>
          </cell>
          <cell r="F97">
            <v>93</v>
          </cell>
          <cell r="G97" t="str">
            <v>他</v>
          </cell>
          <cell r="I97" t="str">
            <v>野田　一雄</v>
          </cell>
          <cell r="J97">
            <v>569</v>
          </cell>
          <cell r="K97" t="str">
            <v>0002</v>
          </cell>
          <cell r="L97" t="str">
            <v>高槻市</v>
          </cell>
          <cell r="M97" t="str">
            <v>東上牧</v>
          </cell>
          <cell r="N97" t="str">
            <v>1-3-1</v>
          </cell>
          <cell r="O97" t="str">
            <v>669-5211</v>
          </cell>
          <cell r="P97">
            <v>1</v>
          </cell>
          <cell r="Q97" t="str">
            <v>ｶﾞｸ)ｶﾝｻｲｺﾝｺｳｶﾞｸｴﾝ ｺﾝｺｳｵｵｻｶｺｳﾄｳｶﾞﾂｺｳ ﾘｼﾞﾁﾖｳ ﾕｶﾜ ﾔｽｼ</v>
          </cell>
          <cell r="R97" t="str">
            <v>普通</v>
          </cell>
          <cell r="S97" t="str">
            <v>0021014</v>
          </cell>
          <cell r="T97" t="str">
            <v>摂津水都信用金庫</v>
          </cell>
          <cell r="U97" t="str">
            <v>上牧支店</v>
          </cell>
        </row>
        <row r="98">
          <cell r="C98">
            <v>94</v>
          </cell>
          <cell r="D98" t="str">
            <v>上田辺町南こども会</v>
          </cell>
          <cell r="E98" t="str">
            <v>カミタベチョウミナミコドモカイ</v>
          </cell>
          <cell r="F98">
            <v>94</v>
          </cell>
          <cell r="G98" t="str">
            <v>子</v>
          </cell>
          <cell r="H98">
            <v>280</v>
          </cell>
          <cell r="I98" t="str">
            <v>北田　貴子</v>
          </cell>
          <cell r="J98">
            <v>569</v>
          </cell>
          <cell r="K98" t="str">
            <v>0805</v>
          </cell>
          <cell r="L98" t="str">
            <v>高槻市</v>
          </cell>
          <cell r="M98" t="str">
            <v>上田辺町</v>
          </cell>
          <cell r="N98" t="str">
            <v>16-2-1</v>
          </cell>
          <cell r="O98" t="str">
            <v>655-2045</v>
          </cell>
          <cell r="P98">
            <v>1</v>
          </cell>
          <cell r="Q98" t="str">
            <v>ｶﾐﾀﾅﾍﾞﾁﾖｳﾐﾅﾐｺﾄﾞﾓｶｲ ｷﾀﾀﾞ ﾀｶｺ</v>
          </cell>
          <cell r="R98" t="str">
            <v>普通</v>
          </cell>
          <cell r="S98" t="str">
            <v>0014193</v>
          </cell>
          <cell r="T98" t="str">
            <v>高槻市農協</v>
          </cell>
          <cell r="U98" t="str">
            <v>本店</v>
          </cell>
        </row>
        <row r="99">
          <cell r="C99">
            <v>95</v>
          </cell>
          <cell r="D99" t="str">
            <v>上土室６丁目自治会</v>
          </cell>
          <cell r="E99" t="str">
            <v>カミハムロ６チョウメジチカイ</v>
          </cell>
          <cell r="F99">
            <v>95</v>
          </cell>
          <cell r="G99" t="str">
            <v>自</v>
          </cell>
          <cell r="H99">
            <v>34</v>
          </cell>
          <cell r="I99" t="str">
            <v>森　由美子</v>
          </cell>
          <cell r="J99">
            <v>569</v>
          </cell>
          <cell r="K99" t="str">
            <v>1044</v>
          </cell>
          <cell r="L99" t="str">
            <v>高槻市</v>
          </cell>
          <cell r="M99" t="str">
            <v>上土室</v>
          </cell>
          <cell r="N99" t="str">
            <v>6-12-7</v>
          </cell>
          <cell r="O99" t="str">
            <v>690-1307</v>
          </cell>
          <cell r="P99">
            <v>2</v>
          </cell>
          <cell r="Q99" t="str">
            <v>ｶﾐﾊﾑﾛﾛｸﾁﾖｳﾒｼﾞﾁｶｲ</v>
          </cell>
          <cell r="R99" t="str">
            <v>普通</v>
          </cell>
          <cell r="S99" t="str">
            <v>0016497</v>
          </cell>
          <cell r="T99" t="str">
            <v>摂津水都信用金庫</v>
          </cell>
          <cell r="U99" t="str">
            <v>阿武山支店</v>
          </cell>
        </row>
        <row r="100">
          <cell r="C100">
            <v>96</v>
          </cell>
          <cell r="D100" t="str">
            <v>上土室あさがお自治会</v>
          </cell>
          <cell r="E100" t="str">
            <v>カミハムロアサガオジチカイ</v>
          </cell>
          <cell r="F100">
            <v>96</v>
          </cell>
          <cell r="G100" t="str">
            <v>自</v>
          </cell>
          <cell r="H100">
            <v>60</v>
          </cell>
          <cell r="I100" t="str">
            <v>松山　享子</v>
          </cell>
          <cell r="J100">
            <v>569</v>
          </cell>
          <cell r="K100" t="str">
            <v>1044</v>
          </cell>
          <cell r="L100" t="str">
            <v>高槻市</v>
          </cell>
          <cell r="M100" t="str">
            <v>上土室</v>
          </cell>
          <cell r="N100" t="str">
            <v>5-22-10</v>
          </cell>
          <cell r="O100" t="str">
            <v>692-1329</v>
          </cell>
          <cell r="P100">
            <v>2</v>
          </cell>
          <cell r="Q100" t="str">
            <v>ｶﾐﾊﾑﾛｱｻｶﾞｵｼﾞﾁｶｲｶｲｹｲ ｶﾜｶﾐｼﾉﾌﾞ</v>
          </cell>
          <cell r="R100" t="str">
            <v>普通</v>
          </cell>
          <cell r="S100" t="str">
            <v>0015734</v>
          </cell>
          <cell r="T100" t="str">
            <v>摂津水都信用金庫</v>
          </cell>
          <cell r="U100" t="str">
            <v>阿武山支店</v>
          </cell>
        </row>
        <row r="101">
          <cell r="C101">
            <v>97</v>
          </cell>
          <cell r="D101" t="str">
            <v>上本町婦人会</v>
          </cell>
          <cell r="E101" t="str">
            <v>カミホンマチフジンカイ</v>
          </cell>
          <cell r="F101">
            <v>97</v>
          </cell>
          <cell r="G101" t="str">
            <v>婦</v>
          </cell>
          <cell r="H101">
            <v>31</v>
          </cell>
          <cell r="I101" t="str">
            <v>松本　うめ乃</v>
          </cell>
          <cell r="J101">
            <v>569</v>
          </cell>
          <cell r="K101" t="str">
            <v>0073</v>
          </cell>
          <cell r="L101" t="str">
            <v>高槻市</v>
          </cell>
          <cell r="M101" t="str">
            <v>上本町</v>
          </cell>
          <cell r="N101" t="str">
            <v>9-16</v>
          </cell>
          <cell r="O101" t="str">
            <v>675-8981</v>
          </cell>
          <cell r="P101">
            <v>1</v>
          </cell>
          <cell r="Q101" t="str">
            <v>ｶﾐﾎﾝﾏﾁﾌｼﾞﾝｶｲ ﾊﾏﾀﾞ ｱｹﾐ</v>
          </cell>
          <cell r="R101" t="str">
            <v>普通</v>
          </cell>
          <cell r="S101" t="str">
            <v>0008834</v>
          </cell>
          <cell r="T101" t="str">
            <v>高槻市農協</v>
          </cell>
          <cell r="U101" t="str">
            <v>本店</v>
          </cell>
        </row>
        <row r="102">
          <cell r="C102">
            <v>98</v>
          </cell>
          <cell r="D102" t="str">
            <v>唐崎こども会</v>
          </cell>
          <cell r="E102" t="str">
            <v>カラサキコドモカイ</v>
          </cell>
          <cell r="F102">
            <v>98</v>
          </cell>
          <cell r="G102" t="str">
            <v>子</v>
          </cell>
          <cell r="H102">
            <v>590</v>
          </cell>
          <cell r="I102" t="str">
            <v>奥村　康子</v>
          </cell>
          <cell r="J102">
            <v>569</v>
          </cell>
          <cell r="K102" t="str">
            <v>0832</v>
          </cell>
          <cell r="L102" t="str">
            <v>高槻市</v>
          </cell>
          <cell r="M102" t="str">
            <v>唐崎中</v>
          </cell>
          <cell r="N102" t="str">
            <v>4-18-9</v>
          </cell>
          <cell r="O102" t="str">
            <v>677-6972</v>
          </cell>
          <cell r="P102">
            <v>1</v>
          </cell>
          <cell r="Q102" t="str">
            <v>ｶﾗｻｷｺﾄﾞﾓｶｲ ﾀﾞｲﾋﾖｳ ｵｸﾑﾗ ﾔｽｺ</v>
          </cell>
          <cell r="R102" t="str">
            <v>普通</v>
          </cell>
          <cell r="S102" t="str">
            <v>3482952</v>
          </cell>
          <cell r="T102" t="str">
            <v>高槻市農協</v>
          </cell>
          <cell r="U102" t="str">
            <v>唐崎支店</v>
          </cell>
        </row>
        <row r="103">
          <cell r="C103">
            <v>99</v>
          </cell>
          <cell r="D103" t="str">
            <v>唐崎西１丁目自治会</v>
          </cell>
          <cell r="E103" t="str">
            <v>カラサキニシ１チョウメジチカイ</v>
          </cell>
          <cell r="F103">
            <v>99</v>
          </cell>
          <cell r="G103" t="str">
            <v>自</v>
          </cell>
          <cell r="H103">
            <v>183</v>
          </cell>
          <cell r="I103" t="str">
            <v>七野　繁</v>
          </cell>
          <cell r="J103">
            <v>569</v>
          </cell>
          <cell r="K103" t="str">
            <v>0836</v>
          </cell>
          <cell r="L103" t="str">
            <v>高槻市</v>
          </cell>
          <cell r="M103" t="str">
            <v>唐崎西</v>
          </cell>
          <cell r="N103" t="str">
            <v>1-7-15</v>
          </cell>
          <cell r="O103" t="str">
            <v>090-9113-7184</v>
          </cell>
          <cell r="P103">
            <v>1</v>
          </cell>
          <cell r="Q103" t="str">
            <v>ｶﾗｻｷﾆｼｲﾂﾁﾖｳﾒｼﾞﾁｶｲ</v>
          </cell>
          <cell r="R103" t="str">
            <v>普通</v>
          </cell>
          <cell r="S103" t="str">
            <v>3650652</v>
          </cell>
          <cell r="T103" t="str">
            <v>ゆうちょ銀行</v>
          </cell>
          <cell r="U103" t="str">
            <v>四〇八支店</v>
          </cell>
        </row>
        <row r="104">
          <cell r="C104">
            <v>100</v>
          </cell>
          <cell r="D104" t="str">
            <v>唐崎西２丁目自治会</v>
          </cell>
          <cell r="E104" t="str">
            <v>カラサキニシ２チョウメジチカイ</v>
          </cell>
          <cell r="F104">
            <v>100</v>
          </cell>
          <cell r="G104" t="str">
            <v>自</v>
          </cell>
          <cell r="H104">
            <v>104</v>
          </cell>
          <cell r="I104" t="str">
            <v>伊藤　浩</v>
          </cell>
          <cell r="J104">
            <v>569</v>
          </cell>
          <cell r="K104" t="str">
            <v>0836</v>
          </cell>
          <cell r="L104" t="str">
            <v>高槻市</v>
          </cell>
          <cell r="M104" t="str">
            <v>唐崎西</v>
          </cell>
          <cell r="N104" t="str">
            <v>2-9-3</v>
          </cell>
          <cell r="O104" t="str">
            <v>647-8316</v>
          </cell>
          <cell r="P104">
            <v>1</v>
          </cell>
          <cell r="Q104" t="str">
            <v>ｶﾗｻｷﾆｼﾆﾁﾖｳﾒｼﾞﾁｶｲ ﾀﾞｲﾋﾖｳｼﾔ ｲﾄｳ ｺｳ</v>
          </cell>
          <cell r="R104" t="str">
            <v>普通</v>
          </cell>
          <cell r="S104" t="str">
            <v>0112494</v>
          </cell>
          <cell r="T104" t="str">
            <v>関西アーバン銀行</v>
          </cell>
          <cell r="U104" t="str">
            <v>茨木支店</v>
          </cell>
        </row>
        <row r="105">
          <cell r="C105">
            <v>101</v>
          </cell>
          <cell r="D105" t="str">
            <v>花林苑子ども会</v>
          </cell>
          <cell r="E105" t="str">
            <v>カリンエンコドモカイ</v>
          </cell>
          <cell r="F105">
            <v>101</v>
          </cell>
          <cell r="G105" t="str">
            <v>子</v>
          </cell>
          <cell r="H105">
            <v>362</v>
          </cell>
          <cell r="I105" t="str">
            <v>本間　愉香</v>
          </cell>
          <cell r="J105">
            <v>569</v>
          </cell>
          <cell r="K105" t="str">
            <v>1018</v>
          </cell>
          <cell r="L105" t="str">
            <v>高槻市</v>
          </cell>
          <cell r="M105" t="str">
            <v>花林苑</v>
          </cell>
          <cell r="N105" t="str">
            <v>18-9</v>
          </cell>
          <cell r="O105" t="str">
            <v>687-8009</v>
          </cell>
          <cell r="P105">
            <v>1</v>
          </cell>
          <cell r="Q105" t="str">
            <v>ｶﾘﾝｴﾝｺﾄﾞﾓｶｲ</v>
          </cell>
          <cell r="R105" t="str">
            <v>普通</v>
          </cell>
          <cell r="S105" t="str">
            <v>7866009</v>
          </cell>
          <cell r="T105" t="str">
            <v>ゆうちょ銀行</v>
          </cell>
          <cell r="U105" t="str">
            <v>四一八支店</v>
          </cell>
        </row>
        <row r="106">
          <cell r="C106">
            <v>102</v>
          </cell>
          <cell r="D106" t="str">
            <v>川久保自治会</v>
          </cell>
          <cell r="E106" t="str">
            <v>カワクボジチカイ</v>
          </cell>
          <cell r="F106">
            <v>102</v>
          </cell>
          <cell r="G106" t="str">
            <v>自</v>
          </cell>
          <cell r="H106">
            <v>33</v>
          </cell>
          <cell r="I106" t="str">
            <v>荒木　省夫</v>
          </cell>
          <cell r="J106">
            <v>569</v>
          </cell>
          <cell r="K106" t="str">
            <v>1011</v>
          </cell>
          <cell r="L106" t="str">
            <v>高槻市</v>
          </cell>
          <cell r="M106" t="str">
            <v>川久保</v>
          </cell>
          <cell r="N106" t="str">
            <v>74-1</v>
          </cell>
          <cell r="O106" t="str">
            <v>688-3023</v>
          </cell>
          <cell r="P106">
            <v>1</v>
          </cell>
          <cell r="Q106" t="str">
            <v>ｶﾜｸﾎﾞｼﾞﾁｶｲ ﾀﾞｲﾋﾖｳ ｱﾗｷ ﾖｼｵ</v>
          </cell>
          <cell r="R106" t="str">
            <v>普通</v>
          </cell>
          <cell r="S106" t="str">
            <v>1338111</v>
          </cell>
          <cell r="T106" t="str">
            <v>高槻市農協</v>
          </cell>
          <cell r="U106" t="str">
            <v>磐手支店</v>
          </cell>
        </row>
        <row r="107">
          <cell r="C107">
            <v>103</v>
          </cell>
          <cell r="D107" t="str">
            <v>川添第一子供会</v>
          </cell>
          <cell r="E107" t="str">
            <v>カワゾエダイイチコドモカイ</v>
          </cell>
          <cell r="F107">
            <v>103</v>
          </cell>
          <cell r="G107" t="str">
            <v>子</v>
          </cell>
          <cell r="H107">
            <v>52</v>
          </cell>
          <cell r="I107" t="str">
            <v>堀元　千浩</v>
          </cell>
          <cell r="J107">
            <v>569</v>
          </cell>
          <cell r="K107" t="str">
            <v>0824</v>
          </cell>
          <cell r="L107" t="str">
            <v>高槻市</v>
          </cell>
          <cell r="M107" t="str">
            <v>川添</v>
          </cell>
          <cell r="N107" t="str">
            <v>2-9-7</v>
          </cell>
          <cell r="O107" t="str">
            <v>694-4159</v>
          </cell>
          <cell r="P107">
            <v>1</v>
          </cell>
          <cell r="Q107" t="str">
            <v>ﾎﾘﾓﾄ ﾁﾋﾛ</v>
          </cell>
          <cell r="R107" t="str">
            <v>普通</v>
          </cell>
          <cell r="S107" t="str">
            <v>0708107</v>
          </cell>
          <cell r="T107" t="str">
            <v>三菱東京ＵＦＪ銀行</v>
          </cell>
          <cell r="U107" t="str">
            <v>京都中央支店</v>
          </cell>
        </row>
        <row r="108">
          <cell r="C108">
            <v>104</v>
          </cell>
          <cell r="D108" t="str">
            <v>川添第一自治会</v>
          </cell>
          <cell r="E108" t="str">
            <v>カワゾエダイイチジチカイ</v>
          </cell>
          <cell r="F108">
            <v>104</v>
          </cell>
          <cell r="G108" t="str">
            <v>自</v>
          </cell>
          <cell r="H108">
            <v>51</v>
          </cell>
          <cell r="I108" t="str">
            <v>菊政　秀行</v>
          </cell>
          <cell r="J108">
            <v>569</v>
          </cell>
          <cell r="K108" t="str">
            <v>0824</v>
          </cell>
          <cell r="L108" t="str">
            <v>高槻市</v>
          </cell>
          <cell r="M108" t="str">
            <v>川添</v>
          </cell>
          <cell r="N108" t="str">
            <v>2-7-14</v>
          </cell>
          <cell r="O108" t="str">
            <v>694-5338</v>
          </cell>
          <cell r="P108">
            <v>1</v>
          </cell>
          <cell r="Q108" t="str">
            <v>ｷｸﾏｻ ﾋﾃﾞﾕｷ</v>
          </cell>
          <cell r="R108" t="str">
            <v>普通</v>
          </cell>
          <cell r="S108" t="str">
            <v>0703785</v>
          </cell>
          <cell r="T108" t="str">
            <v>京都銀行</v>
          </cell>
          <cell r="U108" t="str">
            <v>高槻南支店</v>
          </cell>
        </row>
        <row r="109">
          <cell r="C109">
            <v>105</v>
          </cell>
          <cell r="D109" t="str">
            <v>川添大建自治会</v>
          </cell>
          <cell r="E109" t="str">
            <v>カワゾエダイケンジチカイ</v>
          </cell>
          <cell r="F109">
            <v>105</v>
          </cell>
          <cell r="G109" t="str">
            <v>自</v>
          </cell>
          <cell r="H109">
            <v>54</v>
          </cell>
          <cell r="I109" t="str">
            <v>芝田　哲也</v>
          </cell>
          <cell r="J109">
            <v>569</v>
          </cell>
          <cell r="K109" t="str">
            <v>0824</v>
          </cell>
          <cell r="L109" t="str">
            <v>高槻市</v>
          </cell>
          <cell r="M109" t="str">
            <v>川添</v>
          </cell>
          <cell r="N109" t="str">
            <v>2-12-13</v>
          </cell>
          <cell r="O109" t="str">
            <v>693-0816</v>
          </cell>
          <cell r="P109">
            <v>1</v>
          </cell>
          <cell r="Q109" t="str">
            <v>ｶﾜｿﾞｴﾀﾞｲｹﾝｼﾞﾁｶｲ</v>
          </cell>
          <cell r="R109" t="str">
            <v>普通</v>
          </cell>
          <cell r="S109" t="str">
            <v>0367675</v>
          </cell>
          <cell r="T109" t="str">
            <v>摂津水都信用金庫</v>
          </cell>
          <cell r="U109" t="str">
            <v>川添支店</v>
          </cell>
        </row>
        <row r="110">
          <cell r="C110">
            <v>106</v>
          </cell>
          <cell r="D110" t="str">
            <v>川添東自治会</v>
          </cell>
          <cell r="E110" t="str">
            <v>カワゾエトウジチカイ</v>
          </cell>
          <cell r="F110">
            <v>106</v>
          </cell>
          <cell r="G110" t="str">
            <v>自</v>
          </cell>
          <cell r="H110">
            <v>124</v>
          </cell>
          <cell r="I110" t="str">
            <v>岡田　道雄</v>
          </cell>
          <cell r="J110">
            <v>569</v>
          </cell>
          <cell r="K110" t="str">
            <v>0824</v>
          </cell>
          <cell r="L110" t="str">
            <v>高槻市</v>
          </cell>
          <cell r="M110" t="str">
            <v>川添</v>
          </cell>
          <cell r="N110" t="str">
            <v>2-3-13</v>
          </cell>
          <cell r="O110" t="str">
            <v>693-0365</v>
          </cell>
          <cell r="P110">
            <v>1</v>
          </cell>
          <cell r="Q110" t="str">
            <v>ｶﾜｿﾞｴﾋｶﾞｼｼﾞﾁｶｲ</v>
          </cell>
          <cell r="R110" t="str">
            <v>普通</v>
          </cell>
          <cell r="S110" t="str">
            <v>0471763</v>
          </cell>
          <cell r="T110" t="str">
            <v>摂津水都信用金庫</v>
          </cell>
          <cell r="U110" t="str">
            <v>川添支店</v>
          </cell>
        </row>
        <row r="111">
          <cell r="C111">
            <v>107</v>
          </cell>
          <cell r="D111" t="str">
            <v>千草子ども会</v>
          </cell>
          <cell r="E111" t="str">
            <v>チグサコドモカイ</v>
          </cell>
          <cell r="F111">
            <v>107</v>
          </cell>
          <cell r="G111" t="str">
            <v>子</v>
          </cell>
          <cell r="H111">
            <v>25</v>
          </cell>
          <cell r="I111" t="str">
            <v>藤田　真由美</v>
          </cell>
          <cell r="J111">
            <v>569</v>
          </cell>
          <cell r="K111" t="str">
            <v>1133</v>
          </cell>
          <cell r="L111" t="str">
            <v>高槻市</v>
          </cell>
          <cell r="M111" t="str">
            <v>川西町</v>
          </cell>
          <cell r="N111" t="str">
            <v>2-7-1</v>
          </cell>
          <cell r="O111" t="str">
            <v>682-3701</v>
          </cell>
          <cell r="P111">
            <v>1</v>
          </cell>
          <cell r="Q111" t="str">
            <v>ﾁｸﾞｻｺﾄﾞﾓｶｲ</v>
          </cell>
          <cell r="R111" t="str">
            <v>普通</v>
          </cell>
          <cell r="S111" t="str">
            <v>8146800</v>
          </cell>
          <cell r="T111" t="str">
            <v>ゆうちょ銀行</v>
          </cell>
          <cell r="U111" t="str">
            <v>四一八支店</v>
          </cell>
        </row>
        <row r="112">
          <cell r="C112">
            <v>108</v>
          </cell>
          <cell r="D112" t="str">
            <v>川西町一丁目自治会児童部</v>
          </cell>
          <cell r="E112" t="str">
            <v>カワニシマチイチチョウメジチカイジドウブ</v>
          </cell>
          <cell r="F112">
            <v>108</v>
          </cell>
          <cell r="G112" t="str">
            <v>子</v>
          </cell>
          <cell r="H112">
            <v>730</v>
          </cell>
          <cell r="I112" t="str">
            <v>前園　加代子</v>
          </cell>
          <cell r="J112">
            <v>569</v>
          </cell>
          <cell r="K112" t="str">
            <v>1133</v>
          </cell>
          <cell r="L112" t="str">
            <v>高槻市</v>
          </cell>
          <cell r="M112" t="str">
            <v>川西町</v>
          </cell>
          <cell r="N112" t="str">
            <v>1-12-7</v>
          </cell>
          <cell r="O112" t="str">
            <v>685-5027</v>
          </cell>
          <cell r="P112">
            <v>1</v>
          </cell>
          <cell r="Q112" t="str">
            <v>ｶﾜﾆｼﾁﾖｳｲﾂﾁﾖｳﾒｼﾞﾁｶｲ ｲﾂﾊﾟﾝｶｲｹｲ ﾔﾏﾓﾄ ｼﾝｲﾁ</v>
          </cell>
          <cell r="R112" t="str">
            <v>普通</v>
          </cell>
          <cell r="S112" t="str">
            <v>1389530</v>
          </cell>
          <cell r="T112" t="str">
            <v>高槻市農協</v>
          </cell>
          <cell r="U112" t="str">
            <v>芥川支店</v>
          </cell>
        </row>
        <row r="113">
          <cell r="C113">
            <v>109</v>
          </cell>
          <cell r="D113" t="str">
            <v>川西２丁目自治会</v>
          </cell>
          <cell r="E113" t="str">
            <v>カワニシ２チョウメジチカイ</v>
          </cell>
          <cell r="F113">
            <v>109</v>
          </cell>
          <cell r="G113" t="str">
            <v>自</v>
          </cell>
          <cell r="H113">
            <v>48</v>
          </cell>
          <cell r="I113" t="str">
            <v>峯岡　武夫</v>
          </cell>
          <cell r="J113">
            <v>569</v>
          </cell>
          <cell r="K113" t="str">
            <v>1133</v>
          </cell>
          <cell r="L113" t="str">
            <v>高槻市</v>
          </cell>
          <cell r="M113" t="str">
            <v>川西町</v>
          </cell>
          <cell r="N113" t="str">
            <v>2-17-38</v>
          </cell>
          <cell r="O113" t="str">
            <v>681-4714</v>
          </cell>
          <cell r="P113">
            <v>1</v>
          </cell>
          <cell r="Q113" t="str">
            <v>ｶﾜﾆｼﾆﾁﾖｳﾒｼﾞﾁﾞｶｲ</v>
          </cell>
          <cell r="R113" t="str">
            <v>普通</v>
          </cell>
          <cell r="S113" t="str">
            <v>1338844</v>
          </cell>
          <cell r="T113" t="str">
            <v>ゆうちょ銀行</v>
          </cell>
          <cell r="U113" t="str">
            <v>四一八支店</v>
          </cell>
        </row>
        <row r="114">
          <cell r="C114">
            <v>110</v>
          </cell>
          <cell r="D114" t="str">
            <v>かんな自治会</v>
          </cell>
          <cell r="E114" t="str">
            <v>カンナジチカイ</v>
          </cell>
          <cell r="F114">
            <v>110</v>
          </cell>
          <cell r="G114" t="str">
            <v>自</v>
          </cell>
          <cell r="H114">
            <v>56</v>
          </cell>
          <cell r="I114" t="str">
            <v>小野　悦志</v>
          </cell>
          <cell r="J114">
            <v>569</v>
          </cell>
          <cell r="K114" t="str">
            <v>0811</v>
          </cell>
          <cell r="L114" t="str">
            <v>高槻市</v>
          </cell>
          <cell r="M114" t="str">
            <v>東五百住町</v>
          </cell>
          <cell r="N114" t="str">
            <v>2-3-29</v>
          </cell>
          <cell r="O114" t="str">
            <v>696-3736</v>
          </cell>
          <cell r="P114">
            <v>1</v>
          </cell>
          <cell r="Q114" t="str">
            <v>ｶﾝﾅｼﾞﾁｶｲ</v>
          </cell>
          <cell r="R114" t="str">
            <v>普通</v>
          </cell>
          <cell r="S114" t="str">
            <v>0869533</v>
          </cell>
          <cell r="T114" t="str">
            <v>近畿大阪銀行</v>
          </cell>
          <cell r="U114" t="str">
            <v>富田支店</v>
          </cell>
        </row>
        <row r="115">
          <cell r="C115">
            <v>111</v>
          </cell>
          <cell r="D115" t="str">
            <v>観念寺町自治会</v>
          </cell>
          <cell r="E115" t="str">
            <v>カンネンジチョウジチカイ</v>
          </cell>
          <cell r="F115">
            <v>111</v>
          </cell>
          <cell r="G115" t="str">
            <v>自</v>
          </cell>
          <cell r="H115">
            <v>33</v>
          </cell>
          <cell r="I115" t="str">
            <v>八木　健吏</v>
          </cell>
          <cell r="J115">
            <v>569</v>
          </cell>
          <cell r="K115" t="str">
            <v>1124</v>
          </cell>
          <cell r="L115" t="str">
            <v>高槻市</v>
          </cell>
          <cell r="M115" t="str">
            <v>南芥川町</v>
          </cell>
          <cell r="N115" t="str">
            <v>5-8</v>
          </cell>
          <cell r="O115" t="str">
            <v>090-8981-6299</v>
          </cell>
          <cell r="P115">
            <v>1</v>
          </cell>
          <cell r="Q115" t="str">
            <v>ｶﾝﾈﾝｼﾞﾁﾖｳｼﾞﾁｶｲ</v>
          </cell>
          <cell r="R115" t="str">
            <v>普通</v>
          </cell>
          <cell r="S115" t="str">
            <v>0390234</v>
          </cell>
          <cell r="T115" t="str">
            <v>近畿大阪銀行</v>
          </cell>
          <cell r="U115" t="str">
            <v>高槻支店</v>
          </cell>
        </row>
        <row r="116">
          <cell r="C116">
            <v>112</v>
          </cell>
          <cell r="D116" t="str">
            <v>上牧自治会</v>
          </cell>
          <cell r="E116" t="str">
            <v>カンマキジチカイ</v>
          </cell>
          <cell r="F116">
            <v>112</v>
          </cell>
          <cell r="G116" t="str">
            <v>自</v>
          </cell>
          <cell r="H116">
            <v>265</v>
          </cell>
          <cell r="I116" t="str">
            <v>吉田　俊博</v>
          </cell>
          <cell r="J116">
            <v>569</v>
          </cell>
          <cell r="K116" t="str">
            <v>0003</v>
          </cell>
          <cell r="L116" t="str">
            <v>高槻市</v>
          </cell>
          <cell r="M116" t="str">
            <v>上牧町</v>
          </cell>
          <cell r="N116" t="str">
            <v>2-11-9-9</v>
          </cell>
          <cell r="O116" t="str">
            <v>669-9370</v>
          </cell>
          <cell r="P116">
            <v>1</v>
          </cell>
          <cell r="Q116" t="str">
            <v>ｶﾝﾏｷｼﾞﾁｶｲ ｶｲｹｲ ﾀﾁｲﾘ ﾄｼｺ</v>
          </cell>
          <cell r="R116" t="str">
            <v>普通</v>
          </cell>
          <cell r="S116" t="str">
            <v>1398032</v>
          </cell>
          <cell r="T116" t="str">
            <v>高槻市農協</v>
          </cell>
          <cell r="U116" t="str">
            <v>五領支店</v>
          </cell>
        </row>
        <row r="117">
          <cell r="C117">
            <v>113</v>
          </cell>
          <cell r="D117" t="str">
            <v>冠和自治会</v>
          </cell>
          <cell r="E117" t="str">
            <v>カンムリワジチカイ</v>
          </cell>
          <cell r="F117">
            <v>113</v>
          </cell>
          <cell r="G117" t="str">
            <v>自</v>
          </cell>
          <cell r="H117">
            <v>43</v>
          </cell>
          <cell r="I117" t="str">
            <v>小泉　あつ子</v>
          </cell>
          <cell r="J117">
            <v>569</v>
          </cell>
          <cell r="K117" t="str">
            <v>0031</v>
          </cell>
          <cell r="L117" t="str">
            <v>高槻市</v>
          </cell>
          <cell r="M117" t="str">
            <v>大冠町</v>
          </cell>
          <cell r="N117" t="str">
            <v>3-19-3</v>
          </cell>
          <cell r="O117" t="str">
            <v>671-3909</v>
          </cell>
          <cell r="P117">
            <v>1</v>
          </cell>
          <cell r="Q117" t="str">
            <v>ｶﾝﾜｼﾞﾁｶｲ ﾔﾏﾓﾄ ｽｶﾞﾖ</v>
          </cell>
          <cell r="R117" t="str">
            <v>普通</v>
          </cell>
          <cell r="S117" t="str">
            <v>0373717</v>
          </cell>
          <cell r="T117" t="str">
            <v>摂津水都信用金庫</v>
          </cell>
          <cell r="U117" t="str">
            <v>深沢支店</v>
          </cell>
        </row>
        <row r="118">
          <cell r="C118">
            <v>114</v>
          </cell>
          <cell r="D118" t="str">
            <v>北安岡寺子ども会</v>
          </cell>
          <cell r="E118" t="str">
            <v>キタアンコウジコドモカイ</v>
          </cell>
          <cell r="F118">
            <v>114</v>
          </cell>
          <cell r="G118" t="str">
            <v>子</v>
          </cell>
          <cell r="H118">
            <v>400</v>
          </cell>
          <cell r="I118" t="str">
            <v>松原　久美</v>
          </cell>
          <cell r="J118">
            <v>569</v>
          </cell>
          <cell r="K118" t="str">
            <v>1029</v>
          </cell>
          <cell r="L118" t="str">
            <v>高槻市</v>
          </cell>
          <cell r="M118" t="str">
            <v>安岡寺町</v>
          </cell>
          <cell r="N118" t="str">
            <v>5-26-14</v>
          </cell>
          <cell r="O118" t="str">
            <v>688-6280</v>
          </cell>
          <cell r="P118">
            <v>1</v>
          </cell>
          <cell r="Q118" t="str">
            <v>ﾀｶﾂｷｼｷﾀｱﾝｺｳｼﾞｺﾄﾞﾓｶｲ</v>
          </cell>
          <cell r="R118" t="str">
            <v>普通</v>
          </cell>
          <cell r="S118" t="str">
            <v>3132065</v>
          </cell>
          <cell r="T118" t="str">
            <v>ゆうちょ銀行</v>
          </cell>
          <cell r="U118" t="str">
            <v>四〇八支店</v>
          </cell>
        </row>
        <row r="119">
          <cell r="C119">
            <v>115</v>
          </cell>
          <cell r="D119" t="str">
            <v>北大阪自治会</v>
          </cell>
          <cell r="E119" t="str">
            <v>キタオオサカジチカイ</v>
          </cell>
          <cell r="F119">
            <v>115</v>
          </cell>
          <cell r="G119" t="str">
            <v>自</v>
          </cell>
          <cell r="H119">
            <v>60</v>
          </cell>
          <cell r="I119" t="str">
            <v>野田　由美子</v>
          </cell>
          <cell r="J119">
            <v>569</v>
          </cell>
          <cell r="K119" t="str">
            <v>1142</v>
          </cell>
          <cell r="L119" t="str">
            <v>高槻市</v>
          </cell>
          <cell r="M119" t="str">
            <v>宮田町</v>
          </cell>
          <cell r="N119" t="str">
            <v>3-11-6</v>
          </cell>
          <cell r="O119" t="str">
            <v>696-3554</v>
          </cell>
          <cell r="P119">
            <v>2</v>
          </cell>
          <cell r="Q119" t="str">
            <v>ｷﾀｵｵｻｶｼﾞﾁｶｲ ﾉﾀﾞ ﾕﾐｺ</v>
          </cell>
          <cell r="R119" t="str">
            <v>普通</v>
          </cell>
          <cell r="S119" t="str">
            <v>0018266</v>
          </cell>
          <cell r="T119" t="str">
            <v>三菱東京ＵＦＪ銀行</v>
          </cell>
          <cell r="U119" t="str">
            <v>高槻支店</v>
          </cell>
        </row>
        <row r="120">
          <cell r="C120">
            <v>116</v>
          </cell>
          <cell r="D120" t="str">
            <v>北大樋ハイタウン自治会</v>
          </cell>
          <cell r="E120" t="str">
            <v>キタオオヒハイタウンジチカイ</v>
          </cell>
          <cell r="F120">
            <v>116</v>
          </cell>
          <cell r="G120" t="str">
            <v>自</v>
          </cell>
          <cell r="H120">
            <v>12</v>
          </cell>
          <cell r="I120" t="str">
            <v>足立　陽一</v>
          </cell>
          <cell r="J120">
            <v>569</v>
          </cell>
          <cell r="K120" t="str">
            <v>0041</v>
          </cell>
          <cell r="L120" t="str">
            <v>高槻市</v>
          </cell>
          <cell r="M120" t="str">
            <v>北大樋町</v>
          </cell>
          <cell r="N120" t="str">
            <v>51-13</v>
          </cell>
          <cell r="O120" t="str">
            <v>676-5234</v>
          </cell>
          <cell r="P120">
            <v>2</v>
          </cell>
          <cell r="Q120" t="str">
            <v>ｷﾀｵｵﾋ ﾊｲﾀｳﾝｼﾞﾁｶｲ</v>
          </cell>
          <cell r="R120" t="str">
            <v>普通</v>
          </cell>
          <cell r="S120" t="str">
            <v>0360601</v>
          </cell>
          <cell r="T120" t="str">
            <v>摂津水都信用金庫</v>
          </cell>
          <cell r="U120" t="str">
            <v>深沢支店</v>
          </cell>
        </row>
        <row r="121">
          <cell r="C121">
            <v>117</v>
          </cell>
          <cell r="D121" t="str">
            <v>北園こども会</v>
          </cell>
          <cell r="E121" t="str">
            <v>キタソノコドモカイ</v>
          </cell>
          <cell r="F121">
            <v>117</v>
          </cell>
          <cell r="G121" t="str">
            <v>子</v>
          </cell>
          <cell r="H121">
            <v>300</v>
          </cell>
          <cell r="I121" t="str">
            <v>田中　洋子</v>
          </cell>
          <cell r="J121">
            <v>569</v>
          </cell>
          <cell r="K121" t="str">
            <v>0802</v>
          </cell>
          <cell r="L121" t="str">
            <v>高槻市</v>
          </cell>
          <cell r="M121" t="str">
            <v>北園町</v>
          </cell>
          <cell r="N121" t="str">
            <v>2-25</v>
          </cell>
          <cell r="O121" t="str">
            <v>683-0785</v>
          </cell>
          <cell r="P121">
            <v>1</v>
          </cell>
          <cell r="Q121" t="str">
            <v>ｷﾀｿﾉｺﾄﾞﾓｶｲ</v>
          </cell>
          <cell r="R121" t="str">
            <v>普通</v>
          </cell>
          <cell r="S121" t="str">
            <v>0106478</v>
          </cell>
          <cell r="T121" t="str">
            <v>摂津水都信用金庫</v>
          </cell>
          <cell r="U121" t="str">
            <v>高槻支店</v>
          </cell>
        </row>
        <row r="122">
          <cell r="C122">
            <v>118</v>
          </cell>
          <cell r="D122" t="str">
            <v>クラルテ高槻北園町管理組合</v>
          </cell>
          <cell r="E122" t="str">
            <v>クラルテタカツキキタソノチョウカンリクミアイ</v>
          </cell>
          <cell r="F122">
            <v>118</v>
          </cell>
          <cell r="G122" t="str">
            <v>他</v>
          </cell>
          <cell r="H122">
            <v>41</v>
          </cell>
          <cell r="I122" t="str">
            <v>豊田　浩子</v>
          </cell>
          <cell r="J122">
            <v>569</v>
          </cell>
          <cell r="K122" t="str">
            <v>0802</v>
          </cell>
          <cell r="L122" t="str">
            <v>高槻市</v>
          </cell>
          <cell r="M122" t="str">
            <v>北園町</v>
          </cell>
          <cell r="N122" t="str">
            <v>2-3　クラルテ高槻北園町管理組合</v>
          </cell>
          <cell r="O122" t="str">
            <v>683-1720</v>
          </cell>
          <cell r="P122">
            <v>1</v>
          </cell>
          <cell r="Q122" t="str">
            <v>ｸﾗﾙﾃﾀｶﾂｷｷﾀｿﾞﾉﾁﾖｳｶﾝﾘｸﾐｱｲ</v>
          </cell>
          <cell r="R122" t="str">
            <v>普通</v>
          </cell>
          <cell r="S122" t="str">
            <v>8074930</v>
          </cell>
          <cell r="T122" t="str">
            <v>三井住友銀行</v>
          </cell>
          <cell r="U122" t="str">
            <v>梅田支店</v>
          </cell>
        </row>
        <row r="123">
          <cell r="C123">
            <v>119</v>
          </cell>
          <cell r="D123" t="str">
            <v>グランドール高槻管理組合</v>
          </cell>
          <cell r="E123" t="str">
            <v>グランドールタカツキカンリクミアイ</v>
          </cell>
          <cell r="F123">
            <v>119</v>
          </cell>
          <cell r="G123" t="str">
            <v>他</v>
          </cell>
          <cell r="H123">
            <v>32</v>
          </cell>
          <cell r="I123" t="str">
            <v>岩川　幸二</v>
          </cell>
          <cell r="J123">
            <v>569</v>
          </cell>
          <cell r="K123" t="str">
            <v>1123</v>
          </cell>
          <cell r="L123" t="str">
            <v>高槻市</v>
          </cell>
          <cell r="M123" t="str">
            <v>芥川町</v>
          </cell>
          <cell r="N123" t="str">
            <v>2-13-26-703</v>
          </cell>
          <cell r="O123" t="str">
            <v>681-2613</v>
          </cell>
          <cell r="P123">
            <v>1</v>
          </cell>
          <cell r="Q123" t="str">
            <v>ｸﾞﾗﾝﾄﾞｰﾙﾀｶﾂｷｶﾝﾘｸﾐｱｲ ｲﾜｶﾜ ｺｳｼﾞ</v>
          </cell>
          <cell r="R123" t="str">
            <v>普通</v>
          </cell>
          <cell r="S123" t="str">
            <v>5441667</v>
          </cell>
          <cell r="T123" t="str">
            <v>三菱東京ＵＦＪ銀行</v>
          </cell>
          <cell r="U123" t="str">
            <v>高槻支店</v>
          </cell>
        </row>
        <row r="124">
          <cell r="C124">
            <v>120</v>
          </cell>
          <cell r="D124" t="str">
            <v>グランノア高槻阿武山LUCE自治会</v>
          </cell>
          <cell r="E124" t="str">
            <v>グランノアタカツキアブヤマLUCEジチカイ</v>
          </cell>
          <cell r="F124">
            <v>120</v>
          </cell>
          <cell r="G124" t="str">
            <v>自</v>
          </cell>
          <cell r="H124">
            <v>62</v>
          </cell>
          <cell r="I124" t="str">
            <v>太田　徹也</v>
          </cell>
          <cell r="J124">
            <v>569</v>
          </cell>
          <cell r="K124" t="str">
            <v>1041</v>
          </cell>
          <cell r="L124" t="str">
            <v>高槻市</v>
          </cell>
          <cell r="M124" t="str">
            <v>奈佐原</v>
          </cell>
          <cell r="N124" t="str">
            <v>2-13-12-602</v>
          </cell>
          <cell r="O124" t="str">
            <v>694-4611</v>
          </cell>
          <cell r="P124">
            <v>1</v>
          </cell>
          <cell r="Q124" t="str">
            <v>ｸﾞﾗﾝﾉｱﾀｶﾂｷｱﾌﾞﾔﾏﾙｰﾁｴｼﾞﾁｶｲ ｶｲﾁﾖｳ ｵｵﾀ ﾃﾂﾔ</v>
          </cell>
          <cell r="R124" t="str">
            <v>普通</v>
          </cell>
          <cell r="S124" t="str">
            <v>0228585</v>
          </cell>
          <cell r="T124" t="str">
            <v>摂津水都信用金庫</v>
          </cell>
          <cell r="U124" t="str">
            <v>阿武山支店</v>
          </cell>
        </row>
        <row r="125">
          <cell r="C125">
            <v>121</v>
          </cell>
          <cell r="D125" t="str">
            <v>グリーンタウン原自治会</v>
          </cell>
          <cell r="E125" t="str">
            <v>グリーンタウンハラジチカイ</v>
          </cell>
          <cell r="F125">
            <v>121</v>
          </cell>
          <cell r="G125" t="str">
            <v>自</v>
          </cell>
          <cell r="J125">
            <v>569</v>
          </cell>
          <cell r="K125" t="str">
            <v>1051</v>
          </cell>
          <cell r="L125" t="str">
            <v>高槻市</v>
          </cell>
        </row>
        <row r="126">
          <cell r="C126">
            <v>122</v>
          </cell>
          <cell r="D126" t="str">
            <v>グリーンピアコモン阿武山Ⅲ自治会</v>
          </cell>
          <cell r="E126" t="str">
            <v>グリーンピアコモンアブヤマⅢジチカイ</v>
          </cell>
          <cell r="F126">
            <v>122</v>
          </cell>
          <cell r="G126" t="str">
            <v>自</v>
          </cell>
          <cell r="H126">
            <v>104</v>
          </cell>
          <cell r="I126" t="str">
            <v>熊谷　広治</v>
          </cell>
          <cell r="J126">
            <v>569</v>
          </cell>
          <cell r="K126" t="str">
            <v>1041</v>
          </cell>
          <cell r="L126" t="str">
            <v>高槻市</v>
          </cell>
          <cell r="M126" t="str">
            <v>奈佐原</v>
          </cell>
          <cell r="N126" t="str">
            <v>2-21-52</v>
          </cell>
          <cell r="O126" t="str">
            <v>694-3518</v>
          </cell>
          <cell r="P126">
            <v>1</v>
          </cell>
          <cell r="Q126" t="str">
            <v>ｸﾞﾘｰﾝﾋﾟｱｺﾓﾝｱﾌﾞﾔﾏｽﾘｰｼﾞﾁｶｲ ｶｲｹｲ ﾏｽﾓﾄ ｹｲｺ</v>
          </cell>
          <cell r="R126" t="str">
            <v>普通</v>
          </cell>
          <cell r="S126" t="str">
            <v>2481337</v>
          </cell>
          <cell r="T126" t="str">
            <v>三井住友銀行</v>
          </cell>
          <cell r="U126" t="str">
            <v>高槻支店</v>
          </cell>
        </row>
        <row r="127">
          <cell r="C127">
            <v>123</v>
          </cell>
          <cell r="D127" t="str">
            <v>グリーンピア自治会</v>
          </cell>
          <cell r="E127" t="str">
            <v>グリーンピアジチカイ</v>
          </cell>
          <cell r="F127">
            <v>123</v>
          </cell>
          <cell r="G127" t="str">
            <v>自</v>
          </cell>
          <cell r="H127">
            <v>136</v>
          </cell>
          <cell r="I127" t="str">
            <v>桑田　宣之</v>
          </cell>
          <cell r="J127">
            <v>569</v>
          </cell>
          <cell r="K127" t="str">
            <v>1136</v>
          </cell>
          <cell r="L127" t="str">
            <v>高槻市</v>
          </cell>
          <cell r="M127" t="str">
            <v>郡家新町</v>
          </cell>
          <cell r="N127" t="str">
            <v>33-8-101</v>
          </cell>
          <cell r="O127" t="str">
            <v>682-0127</v>
          </cell>
          <cell r="P127">
            <v>2</v>
          </cell>
          <cell r="Q127" t="str">
            <v>ｸﾞﾘｰﾝﾋﾟｱｼﾞﾁｶｲ ｶｲｹｲ ｺﾔﾅｷﾞ ﾙﾐｺ</v>
          </cell>
          <cell r="R127" t="str">
            <v>普通</v>
          </cell>
          <cell r="S127" t="str">
            <v>3329038</v>
          </cell>
          <cell r="T127" t="str">
            <v>高槻市農協</v>
          </cell>
          <cell r="U127" t="str">
            <v>芥川支店</v>
          </cell>
        </row>
        <row r="128">
          <cell r="C128">
            <v>124</v>
          </cell>
          <cell r="D128" t="str">
            <v>グリーンピア城東Ⅱ</v>
          </cell>
          <cell r="E128" t="str">
            <v>グリーンピアジョウトウⅡ</v>
          </cell>
          <cell r="F128">
            <v>124</v>
          </cell>
          <cell r="G128" t="str">
            <v>自</v>
          </cell>
          <cell r="H128">
            <v>14</v>
          </cell>
          <cell r="I128" t="str">
            <v>楠　ますみ</v>
          </cell>
          <cell r="J128">
            <v>569</v>
          </cell>
          <cell r="K128" t="str">
            <v>0052</v>
          </cell>
          <cell r="L128" t="str">
            <v>高槻市</v>
          </cell>
          <cell r="M128" t="str">
            <v>城東町</v>
          </cell>
          <cell r="N128" t="str">
            <v>2-45</v>
          </cell>
          <cell r="O128" t="str">
            <v>676-2969</v>
          </cell>
          <cell r="P128">
            <v>1</v>
          </cell>
          <cell r="Q128" t="str">
            <v>ｸﾞﾘｰﾝﾋﾟｱｼﾞﾖｳﾄｳ</v>
          </cell>
          <cell r="R128" t="str">
            <v>普通</v>
          </cell>
          <cell r="S128" t="str">
            <v>0577520</v>
          </cell>
          <cell r="T128" t="str">
            <v>摂津水都信用金庫</v>
          </cell>
          <cell r="U128" t="str">
            <v>高槻支店</v>
          </cell>
        </row>
        <row r="129">
          <cell r="C129">
            <v>125</v>
          </cell>
          <cell r="D129" t="str">
            <v>グリーンピア氷室自治会</v>
          </cell>
          <cell r="E129" t="str">
            <v>グリーンピアヒムロジチカイ</v>
          </cell>
          <cell r="F129">
            <v>125</v>
          </cell>
          <cell r="G129" t="str">
            <v>自</v>
          </cell>
          <cell r="H129">
            <v>14</v>
          </cell>
          <cell r="I129" t="str">
            <v>柴垣　謙二</v>
          </cell>
          <cell r="J129">
            <v>569</v>
          </cell>
          <cell r="K129" t="str">
            <v>1141</v>
          </cell>
          <cell r="L129" t="str">
            <v>高槻市</v>
          </cell>
          <cell r="M129" t="str">
            <v>氷室町</v>
          </cell>
          <cell r="N129" t="str">
            <v>1-19-17</v>
          </cell>
          <cell r="O129" t="str">
            <v>690-1676</v>
          </cell>
          <cell r="P129">
            <v>1</v>
          </cell>
          <cell r="Q129" t="str">
            <v>ﾋﾗﾀ ﾅｵﾐ</v>
          </cell>
          <cell r="R129" t="str">
            <v>普通</v>
          </cell>
          <cell r="S129" t="str">
            <v>7011450</v>
          </cell>
          <cell r="T129" t="str">
            <v>三井住友銀行</v>
          </cell>
          <cell r="U129" t="str">
            <v>高槻駅前支店</v>
          </cell>
        </row>
        <row r="130">
          <cell r="C130">
            <v>126</v>
          </cell>
          <cell r="D130" t="str">
            <v>グリーン真上町自治会</v>
          </cell>
          <cell r="E130" t="str">
            <v>グリーンマカミマチジチカイ</v>
          </cell>
          <cell r="F130">
            <v>126</v>
          </cell>
          <cell r="G130" t="str">
            <v>自</v>
          </cell>
          <cell r="H130">
            <v>400</v>
          </cell>
          <cell r="I130" t="str">
            <v>出水田　倫成</v>
          </cell>
          <cell r="J130">
            <v>569</v>
          </cell>
          <cell r="K130" t="str">
            <v>1121</v>
          </cell>
          <cell r="L130" t="str">
            <v>高槻市</v>
          </cell>
          <cell r="M130" t="str">
            <v>真上町</v>
          </cell>
          <cell r="N130" t="str">
            <v>6-11-1-D503</v>
          </cell>
          <cell r="O130" t="str">
            <v>080-4564-2324</v>
          </cell>
          <cell r="P130">
            <v>1</v>
          </cell>
          <cell r="Q130" t="str">
            <v>ｸﾞﾘｰﾝﾏｶﾞﾐﾁﾖｳｼﾞﾁｶｲ ｲｽﾞﾐﾀ ﾄﾓﾅﾘ</v>
          </cell>
          <cell r="R130" t="str">
            <v>普通</v>
          </cell>
          <cell r="S130" t="str">
            <v>0087525</v>
          </cell>
          <cell r="T130" t="str">
            <v>三菱東京ＵＦＪ銀行</v>
          </cell>
          <cell r="U130" t="str">
            <v>高槻支店</v>
          </cell>
        </row>
        <row r="131">
          <cell r="C131">
            <v>127</v>
          </cell>
          <cell r="D131" t="str">
            <v>グリーンピア芝生自治会</v>
          </cell>
          <cell r="E131" t="str">
            <v>グリーンピアシバフジチカイ</v>
          </cell>
          <cell r="F131">
            <v>127</v>
          </cell>
          <cell r="G131" t="str">
            <v>自</v>
          </cell>
          <cell r="H131">
            <v>19</v>
          </cell>
          <cell r="I131" t="str">
            <v>田中　美咲</v>
          </cell>
          <cell r="J131">
            <v>569</v>
          </cell>
          <cell r="K131" t="str">
            <v>0823</v>
          </cell>
          <cell r="L131" t="str">
            <v>高槻市</v>
          </cell>
          <cell r="M131" t="str">
            <v>芝生町</v>
          </cell>
          <cell r="N131" t="str">
            <v>1-46-12</v>
          </cell>
          <cell r="O131" t="str">
            <v>678-2282</v>
          </cell>
          <cell r="P131">
            <v>1</v>
          </cell>
          <cell r="Q131" t="str">
            <v>ｸﾞﾘｰﾝﾋﾟｱｼﾎﾞ ﾀﾞｲﾋﾖｳｼﾔ ｺﾊﾞﾔｼ ｼﾞﾕﾝｺ</v>
          </cell>
          <cell r="R131" t="str">
            <v>普通</v>
          </cell>
          <cell r="S131" t="str">
            <v>0335404</v>
          </cell>
          <cell r="T131" t="str">
            <v>摂津水都信用金庫</v>
          </cell>
          <cell r="U131" t="str">
            <v>川添支店</v>
          </cell>
        </row>
        <row r="132">
          <cell r="C132">
            <v>128</v>
          </cell>
          <cell r="D132" t="str">
            <v>クレヴィア高槻</v>
          </cell>
          <cell r="E132" t="str">
            <v>クレヴィアタカツキ</v>
          </cell>
          <cell r="F132">
            <v>128</v>
          </cell>
          <cell r="G132" t="str">
            <v>他</v>
          </cell>
          <cell r="H132">
            <v>38</v>
          </cell>
          <cell r="I132" t="str">
            <v>渡辺　忠雄</v>
          </cell>
          <cell r="J132">
            <v>569</v>
          </cell>
          <cell r="K132" t="str">
            <v>0095</v>
          </cell>
          <cell r="L132" t="str">
            <v>高槻市</v>
          </cell>
          <cell r="M132" t="str">
            <v>八丁西町</v>
          </cell>
          <cell r="N132" t="str">
            <v>1-18　管理事務室</v>
          </cell>
          <cell r="O132" t="str">
            <v>682-5226</v>
          </cell>
          <cell r="P132">
            <v>1</v>
          </cell>
          <cell r="Q132" t="str">
            <v>ｸﾚｳﾞｲｱﾀｶﾂｷｶﾝﾘｸﾐｱｲ</v>
          </cell>
          <cell r="R132" t="str">
            <v>普通</v>
          </cell>
          <cell r="S132" t="str">
            <v>7788089</v>
          </cell>
          <cell r="T132" t="str">
            <v>三井住友銀行</v>
          </cell>
          <cell r="U132" t="str">
            <v>大阪本店営業部</v>
          </cell>
        </row>
        <row r="133">
          <cell r="C133">
            <v>129</v>
          </cell>
          <cell r="D133" t="str">
            <v>クローバーハイツ自治会</v>
          </cell>
          <cell r="E133" t="str">
            <v>クローバーハイツジチカイ</v>
          </cell>
          <cell r="F133">
            <v>129</v>
          </cell>
          <cell r="G133" t="str">
            <v>自</v>
          </cell>
          <cell r="H133">
            <v>229</v>
          </cell>
          <cell r="I133" t="str">
            <v>松本　孝治</v>
          </cell>
          <cell r="J133">
            <v>569</v>
          </cell>
          <cell r="K133" t="str">
            <v>0852</v>
          </cell>
          <cell r="L133" t="str">
            <v>高槻市</v>
          </cell>
          <cell r="M133" t="str">
            <v>北柳川町</v>
          </cell>
          <cell r="N133" t="str">
            <v>3-1-323</v>
          </cell>
          <cell r="O133" t="str">
            <v>694-5321</v>
          </cell>
          <cell r="P133">
            <v>1</v>
          </cell>
          <cell r="Q133" t="str">
            <v>ﾏﾂﾓﾄ ｺｳｼﾞ</v>
          </cell>
          <cell r="R133" t="str">
            <v>普通</v>
          </cell>
          <cell r="S133" t="str">
            <v>5251480</v>
          </cell>
          <cell r="T133" t="str">
            <v>三菱東京ＵＦＪ銀行</v>
          </cell>
          <cell r="U133" t="str">
            <v>茨木支店</v>
          </cell>
        </row>
        <row r="134">
          <cell r="C134">
            <v>130</v>
          </cell>
          <cell r="D134" t="str">
            <v>グローバル高槻管理組合</v>
          </cell>
          <cell r="E134" t="str">
            <v>グローバルタカツキカンリクミアイ</v>
          </cell>
          <cell r="F134">
            <v>130</v>
          </cell>
          <cell r="G134" t="str">
            <v>他</v>
          </cell>
          <cell r="H134">
            <v>69</v>
          </cell>
          <cell r="I134" t="str">
            <v>寺地　裕子</v>
          </cell>
          <cell r="J134">
            <v>569</v>
          </cell>
          <cell r="K134" t="str">
            <v>0055</v>
          </cell>
          <cell r="L134" t="str">
            <v>高槻市</v>
          </cell>
          <cell r="M134" t="str">
            <v>西冠</v>
          </cell>
          <cell r="N134" t="str">
            <v>3-31-5-905</v>
          </cell>
          <cell r="O134" t="str">
            <v>676-5350</v>
          </cell>
          <cell r="P134">
            <v>1</v>
          </cell>
          <cell r="Q134" t="str">
            <v>ｸﾞﾛｰﾊﾞﾙﾀｶﾂｷｶﾝﾘｸﾐｱｲ</v>
          </cell>
          <cell r="R134" t="str">
            <v>普通</v>
          </cell>
          <cell r="S134" t="str">
            <v>1265140</v>
          </cell>
          <cell r="T134" t="str">
            <v>三井住友銀行</v>
          </cell>
          <cell r="U134" t="str">
            <v>江坂支店</v>
          </cell>
        </row>
        <row r="135">
          <cell r="C135">
            <v>131</v>
          </cell>
          <cell r="D135" t="str">
            <v>郡家新町子ども会</v>
          </cell>
          <cell r="E135" t="str">
            <v>グンケシンマチコドモカイ</v>
          </cell>
          <cell r="F135">
            <v>131</v>
          </cell>
          <cell r="G135" t="str">
            <v>子</v>
          </cell>
          <cell r="H135">
            <v>65</v>
          </cell>
          <cell r="I135" t="str">
            <v>工藤　孝子</v>
          </cell>
          <cell r="J135">
            <v>569</v>
          </cell>
          <cell r="K135" t="str">
            <v>1136</v>
          </cell>
          <cell r="L135" t="str">
            <v>高槻市</v>
          </cell>
          <cell r="M135" t="str">
            <v>郡家新町</v>
          </cell>
          <cell r="N135" t="str">
            <v>24-22-201</v>
          </cell>
          <cell r="O135" t="str">
            <v>647-8171</v>
          </cell>
          <cell r="P135">
            <v>1</v>
          </cell>
          <cell r="Q135" t="str">
            <v>ｸﾄﾞｳ ﾀｶｺ</v>
          </cell>
          <cell r="R135" t="str">
            <v>普通</v>
          </cell>
          <cell r="S135" t="str">
            <v>1268956</v>
          </cell>
          <cell r="T135" t="str">
            <v>りそな銀行</v>
          </cell>
          <cell r="U135" t="str">
            <v>高槻富田支店</v>
          </cell>
        </row>
        <row r="136">
          <cell r="C136">
            <v>132</v>
          </cell>
          <cell r="D136" t="str">
            <v>郡是第五寿園資源回収同好会</v>
          </cell>
          <cell r="E136" t="str">
            <v>グンゼダイゴコトブキエンシゲンカイシュウドウコウカイ</v>
          </cell>
          <cell r="F136">
            <v>132</v>
          </cell>
          <cell r="G136" t="str">
            <v>他</v>
          </cell>
          <cell r="H136">
            <v>88</v>
          </cell>
          <cell r="I136" t="str">
            <v>岡島　拓三</v>
          </cell>
          <cell r="J136">
            <v>569</v>
          </cell>
          <cell r="K136" t="str">
            <v>0823</v>
          </cell>
          <cell r="L136" t="str">
            <v>高槻市</v>
          </cell>
          <cell r="M136" t="str">
            <v>芝生町</v>
          </cell>
          <cell r="N136" t="str">
            <v>2-8-21</v>
          </cell>
          <cell r="O136" t="str">
            <v>695-6265</v>
          </cell>
          <cell r="P136">
            <v>1</v>
          </cell>
          <cell r="Q136" t="str">
            <v>ｸﾞﾝｾﾞﾀﾞｲｺﾞｺﾄﾌﾞｷｴﾝｼｹﾞﾝｶｲｼﾕｳﾄﾞｳｺｳｶｲ</v>
          </cell>
          <cell r="R136" t="str">
            <v>普通</v>
          </cell>
          <cell r="S136" t="str">
            <v>0065666</v>
          </cell>
          <cell r="T136" t="str">
            <v>摂津水都信用金庫</v>
          </cell>
          <cell r="U136" t="str">
            <v>東富田支店</v>
          </cell>
        </row>
        <row r="137">
          <cell r="C137">
            <v>133</v>
          </cell>
          <cell r="D137" t="str">
            <v>高西町自治会</v>
          </cell>
          <cell r="E137" t="str">
            <v>コウサイチョウジチカイ</v>
          </cell>
          <cell r="F137">
            <v>133</v>
          </cell>
          <cell r="G137" t="str">
            <v>自</v>
          </cell>
          <cell r="H137">
            <v>160</v>
          </cell>
          <cell r="I137" t="str">
            <v>桑折　吉信</v>
          </cell>
          <cell r="J137">
            <v>569</v>
          </cell>
          <cell r="K137" t="str">
            <v>0061</v>
          </cell>
          <cell r="L137" t="str">
            <v>高槻市</v>
          </cell>
          <cell r="M137" t="str">
            <v>高西町</v>
          </cell>
          <cell r="N137" t="str">
            <v>10-16</v>
          </cell>
          <cell r="O137" t="str">
            <v>675-3238</v>
          </cell>
          <cell r="P137">
            <v>1</v>
          </cell>
          <cell r="Q137" t="str">
            <v>ｺｳｻｲﾁﾖｳｼﾞﾁｶｲ</v>
          </cell>
          <cell r="R137" t="str">
            <v>普通</v>
          </cell>
          <cell r="S137" t="str">
            <v>0442809</v>
          </cell>
          <cell r="T137" t="str">
            <v>摂津水都信用金庫</v>
          </cell>
          <cell r="U137" t="str">
            <v>城南支店</v>
          </cell>
        </row>
        <row r="138">
          <cell r="C138">
            <v>134</v>
          </cell>
          <cell r="D138" t="str">
            <v>コーポ望月自治会</v>
          </cell>
          <cell r="E138" t="str">
            <v>コーポモチヅキジチカイ</v>
          </cell>
          <cell r="F138">
            <v>134</v>
          </cell>
          <cell r="G138" t="str">
            <v>自</v>
          </cell>
          <cell r="H138">
            <v>50</v>
          </cell>
          <cell r="I138" t="str">
            <v>望月　久一</v>
          </cell>
          <cell r="J138">
            <v>569</v>
          </cell>
          <cell r="K138" t="str">
            <v>1143</v>
          </cell>
          <cell r="L138" t="str">
            <v>高槻市</v>
          </cell>
          <cell r="M138" t="str">
            <v>幸町</v>
          </cell>
          <cell r="N138" t="str">
            <v>3-1</v>
          </cell>
          <cell r="O138" t="str">
            <v>695-0241</v>
          </cell>
          <cell r="P138">
            <v>2</v>
          </cell>
          <cell r="Q138" t="str">
            <v>ｶﾌﾞｼｷｶﾞｲｼﾔﾓﾁﾂﾞｷﾀﾞｲﾋﾖｳﾄﾘｼﾏﾘﾔｸﾓﾁ</v>
          </cell>
          <cell r="R138" t="str">
            <v>普通</v>
          </cell>
          <cell r="S138" t="str">
            <v>1380885</v>
          </cell>
          <cell r="T138" t="str">
            <v>三菱東京ＵＦＪ銀行</v>
          </cell>
          <cell r="U138" t="str">
            <v>高槻支店</v>
          </cell>
        </row>
        <row r="139">
          <cell r="C139">
            <v>135</v>
          </cell>
          <cell r="D139" t="str">
            <v>コスモ高槻センターコート管理組合</v>
          </cell>
          <cell r="E139" t="str">
            <v>コスモタカツキセンターコートカンリクミアイ</v>
          </cell>
          <cell r="F139">
            <v>135</v>
          </cell>
          <cell r="G139" t="str">
            <v>他</v>
          </cell>
          <cell r="H139">
            <v>54</v>
          </cell>
          <cell r="I139" t="str">
            <v>村山　勝</v>
          </cell>
          <cell r="J139">
            <v>569</v>
          </cell>
          <cell r="K139" t="str">
            <v>0814</v>
          </cell>
          <cell r="L139" t="str">
            <v>高槻市</v>
          </cell>
          <cell r="M139" t="str">
            <v>富田町</v>
          </cell>
          <cell r="N139" t="str">
            <v>1-14-9</v>
          </cell>
          <cell r="O139" t="str">
            <v>696-8822</v>
          </cell>
          <cell r="P139">
            <v>2</v>
          </cell>
          <cell r="Q139" t="str">
            <v>ｺｽﾓﾀｶﾂｷｾﾝﾀｰｺｰﾄｶﾝﾘｸﾐｱｲ</v>
          </cell>
          <cell r="R139" t="str">
            <v>普通</v>
          </cell>
          <cell r="S139" t="str">
            <v>6794782</v>
          </cell>
          <cell r="T139" t="str">
            <v>三井住友銀行</v>
          </cell>
          <cell r="U139" t="str">
            <v>梅田支店</v>
          </cell>
        </row>
        <row r="140">
          <cell r="C140">
            <v>136</v>
          </cell>
          <cell r="D140" t="str">
            <v>古曽部町４丁目１番地自治会</v>
          </cell>
          <cell r="E140" t="str">
            <v>コソベチョウ４チョウメ１バンチジチカイ</v>
          </cell>
          <cell r="F140">
            <v>136</v>
          </cell>
          <cell r="G140" t="str">
            <v>自</v>
          </cell>
          <cell r="H140">
            <v>14</v>
          </cell>
          <cell r="I140" t="str">
            <v>金澤　英樹</v>
          </cell>
          <cell r="J140">
            <v>569</v>
          </cell>
          <cell r="K140" t="str">
            <v>1115</v>
          </cell>
          <cell r="L140" t="str">
            <v>高槻市</v>
          </cell>
          <cell r="M140" t="str">
            <v>古曽部町</v>
          </cell>
          <cell r="N140" t="str">
            <v>4-1-52</v>
          </cell>
          <cell r="O140" t="str">
            <v>628-4434</v>
          </cell>
          <cell r="P140">
            <v>1</v>
          </cell>
          <cell r="Q140" t="str">
            <v>ｺｿﾍﾞﾁﾖｳ4ﾁﾖｳﾒ1ﾊﾞﾝﾁ ｼﾞﾁｶｲ ｵｵｲﾜ ｹｲｺ</v>
          </cell>
          <cell r="R140" t="str">
            <v>普通</v>
          </cell>
          <cell r="S140" t="str">
            <v>0021217</v>
          </cell>
          <cell r="T140" t="str">
            <v>高槻市農協</v>
          </cell>
          <cell r="U140" t="str">
            <v>磐手支店</v>
          </cell>
        </row>
        <row r="141">
          <cell r="C141">
            <v>137</v>
          </cell>
          <cell r="D141" t="str">
            <v>古曽部東子供会</v>
          </cell>
          <cell r="E141" t="str">
            <v>コソベヒガシコドモカイ</v>
          </cell>
          <cell r="F141">
            <v>137</v>
          </cell>
          <cell r="G141" t="str">
            <v>子</v>
          </cell>
          <cell r="H141">
            <v>19</v>
          </cell>
          <cell r="I141" t="str">
            <v>井上　京子</v>
          </cell>
          <cell r="J141">
            <v>569</v>
          </cell>
          <cell r="K141" t="str">
            <v>1115</v>
          </cell>
          <cell r="L141" t="str">
            <v>高槻市</v>
          </cell>
          <cell r="M141" t="str">
            <v>古曽部町</v>
          </cell>
          <cell r="N141" t="str">
            <v>1-8-4-310</v>
          </cell>
          <cell r="O141" t="str">
            <v>682-5911</v>
          </cell>
          <cell r="P141">
            <v>2</v>
          </cell>
          <cell r="Q141" t="str">
            <v>ｺｿﾍﾞﾋｶﾞｼｺﾄﾞﾓｶｲ ﾊｷﾞﾜﾗ ﾐﾕｷ</v>
          </cell>
          <cell r="R141" t="str">
            <v>普通</v>
          </cell>
          <cell r="S141" t="str">
            <v>0002810</v>
          </cell>
          <cell r="T141" t="str">
            <v>高槻市農協</v>
          </cell>
          <cell r="U141" t="str">
            <v>磐手支店</v>
          </cell>
        </row>
        <row r="142">
          <cell r="C142">
            <v>138</v>
          </cell>
          <cell r="D142" t="str">
            <v>古曽部町５丁目自治会</v>
          </cell>
          <cell r="E142" t="str">
            <v>コソベマチ５チョウメジチカイ</v>
          </cell>
          <cell r="F142">
            <v>138</v>
          </cell>
          <cell r="G142" t="str">
            <v>自</v>
          </cell>
          <cell r="H142">
            <v>29</v>
          </cell>
          <cell r="I142" t="str">
            <v>中谷　昭夫</v>
          </cell>
          <cell r="J142">
            <v>569</v>
          </cell>
          <cell r="K142" t="str">
            <v>1115</v>
          </cell>
          <cell r="L142" t="str">
            <v>高槻市</v>
          </cell>
          <cell r="M142" t="str">
            <v>古曽部町</v>
          </cell>
          <cell r="N142" t="str">
            <v>5-2-18</v>
          </cell>
          <cell r="O142" t="str">
            <v>685-4133</v>
          </cell>
          <cell r="P142">
            <v>2</v>
          </cell>
          <cell r="Q142" t="str">
            <v>ｺｿﾍﾞﾁﾖｳｺﾞﾁﾖｳﾒｼﾞﾁｶｲ</v>
          </cell>
          <cell r="R142" t="str">
            <v>普通</v>
          </cell>
          <cell r="S142" t="str">
            <v>5273760</v>
          </cell>
          <cell r="T142" t="str">
            <v>三井住友銀行</v>
          </cell>
          <cell r="U142" t="str">
            <v>高槻駅前支店</v>
          </cell>
        </row>
        <row r="143">
          <cell r="C143">
            <v>139</v>
          </cell>
          <cell r="D143" t="str">
            <v>寿エンゼル子供会</v>
          </cell>
          <cell r="E143" t="str">
            <v>コトブキエンゼルコドモカイ</v>
          </cell>
          <cell r="F143">
            <v>139</v>
          </cell>
          <cell r="G143" t="str">
            <v>子</v>
          </cell>
          <cell r="H143">
            <v>155</v>
          </cell>
          <cell r="I143" t="str">
            <v>九鬼　仁美</v>
          </cell>
          <cell r="J143">
            <v>569</v>
          </cell>
          <cell r="K143" t="str">
            <v>0826</v>
          </cell>
          <cell r="L143" t="str">
            <v>高槻市</v>
          </cell>
          <cell r="M143" t="str">
            <v>寿町</v>
          </cell>
          <cell r="N143" t="str">
            <v>1-4-21</v>
          </cell>
          <cell r="O143" t="str">
            <v>692-6959</v>
          </cell>
          <cell r="P143">
            <v>1</v>
          </cell>
          <cell r="Q143" t="str">
            <v>ｺﾄﾌﾞｷｴﾝｾﾞﾙｺﾄﾞﾓｶｲ</v>
          </cell>
          <cell r="R143" t="str">
            <v>普通</v>
          </cell>
          <cell r="S143" t="str">
            <v>0003549</v>
          </cell>
          <cell r="T143" t="str">
            <v>高槻市農協</v>
          </cell>
          <cell r="U143" t="str">
            <v>富田支店</v>
          </cell>
        </row>
        <row r="144">
          <cell r="C144">
            <v>140</v>
          </cell>
          <cell r="D144" t="str">
            <v>寿自治会</v>
          </cell>
          <cell r="E144" t="str">
            <v>コトブキジチカイ</v>
          </cell>
          <cell r="F144">
            <v>140</v>
          </cell>
          <cell r="G144" t="str">
            <v>自</v>
          </cell>
          <cell r="H144">
            <v>120</v>
          </cell>
          <cell r="I144" t="str">
            <v>相良　兼秋</v>
          </cell>
          <cell r="J144">
            <v>569</v>
          </cell>
          <cell r="K144" t="str">
            <v>0822</v>
          </cell>
          <cell r="L144" t="str">
            <v>高槻市</v>
          </cell>
          <cell r="M144" t="str">
            <v>津之江町</v>
          </cell>
          <cell r="N144" t="str">
            <v>1-16-6</v>
          </cell>
          <cell r="O144" t="str">
            <v>675-0063</v>
          </cell>
          <cell r="P144">
            <v>1</v>
          </cell>
          <cell r="Q144" t="str">
            <v>ﾂﾉｴﾁﾖｳｺﾄﾌﾞｷｼﾞﾁｶｲ</v>
          </cell>
          <cell r="R144" t="str">
            <v>普通</v>
          </cell>
          <cell r="S144" t="str">
            <v>0214031</v>
          </cell>
          <cell r="T144" t="str">
            <v>摂津水都信用金庫</v>
          </cell>
          <cell r="U144" t="str">
            <v>津之江支店</v>
          </cell>
        </row>
        <row r="145">
          <cell r="C145">
            <v>141</v>
          </cell>
          <cell r="D145" t="str">
            <v>こども会フォレスト</v>
          </cell>
          <cell r="E145" t="str">
            <v>コドモカイフォレスト</v>
          </cell>
          <cell r="F145">
            <v>141</v>
          </cell>
          <cell r="G145" t="str">
            <v>子</v>
          </cell>
          <cell r="H145">
            <v>135</v>
          </cell>
          <cell r="I145" t="str">
            <v>神吉　真美</v>
          </cell>
          <cell r="J145">
            <v>569</v>
          </cell>
          <cell r="K145" t="str">
            <v>1026</v>
          </cell>
          <cell r="L145" t="str">
            <v>高槻市</v>
          </cell>
          <cell r="M145" t="str">
            <v>緑が丘</v>
          </cell>
          <cell r="N145" t="str">
            <v>2-19-7</v>
          </cell>
          <cell r="O145" t="str">
            <v>689-2667</v>
          </cell>
          <cell r="P145">
            <v>2</v>
          </cell>
          <cell r="Q145" t="str">
            <v>ｺﾄﾞﾓｶｲﾌｵﾚｽﾄ ｶﾝｷ ﾏﾐ</v>
          </cell>
          <cell r="R145" t="str">
            <v>普通</v>
          </cell>
          <cell r="S145" t="str">
            <v>0214621</v>
          </cell>
          <cell r="T145" t="str">
            <v>摂津水都信用金庫</v>
          </cell>
          <cell r="U145" t="str">
            <v>清水支店</v>
          </cell>
        </row>
        <row r="146">
          <cell r="C146">
            <v>142</v>
          </cell>
          <cell r="D146" t="str">
            <v>こばと子ども会</v>
          </cell>
          <cell r="E146" t="str">
            <v>コバトコドモカイ</v>
          </cell>
          <cell r="F146">
            <v>142</v>
          </cell>
          <cell r="G146" t="str">
            <v>子</v>
          </cell>
          <cell r="H146">
            <v>10</v>
          </cell>
          <cell r="I146" t="str">
            <v>村木　美智子</v>
          </cell>
          <cell r="J146">
            <v>569</v>
          </cell>
          <cell r="K146" t="str">
            <v>0034</v>
          </cell>
          <cell r="L146" t="str">
            <v>高槻市</v>
          </cell>
          <cell r="M146" t="str">
            <v>大塚町</v>
          </cell>
          <cell r="N146" t="str">
            <v>5-10-10</v>
          </cell>
          <cell r="O146" t="str">
            <v>670-0202</v>
          </cell>
          <cell r="P146">
            <v>1</v>
          </cell>
          <cell r="Q146" t="str">
            <v>ｺﾊﾞﾄｺﾄﾞﾓｶｲ ﾀﾞｲﾋﾖｳ ﾑﾗｷ ﾐﾁｺ</v>
          </cell>
          <cell r="R146" t="str">
            <v>普通</v>
          </cell>
          <cell r="S146" t="str">
            <v>0512937</v>
          </cell>
          <cell r="T146" t="str">
            <v>摂津水都信用金庫</v>
          </cell>
          <cell r="U146" t="str">
            <v>深沢支店</v>
          </cell>
        </row>
        <row r="147">
          <cell r="C147">
            <v>143</v>
          </cell>
          <cell r="D147" t="str">
            <v>五百住荘園自治会</v>
          </cell>
          <cell r="E147" t="str">
            <v>ゴヒャクスソウエンジチカイ</v>
          </cell>
          <cell r="F147">
            <v>143</v>
          </cell>
          <cell r="G147" t="str">
            <v>自</v>
          </cell>
          <cell r="H147">
            <v>75</v>
          </cell>
          <cell r="I147" t="str">
            <v>島浦　雅仁</v>
          </cell>
          <cell r="J147">
            <v>569</v>
          </cell>
          <cell r="K147" t="str">
            <v>0811</v>
          </cell>
          <cell r="L147" t="str">
            <v>高槻市</v>
          </cell>
          <cell r="M147" t="str">
            <v>東五百住町</v>
          </cell>
          <cell r="N147" t="str">
            <v>2-16-24</v>
          </cell>
          <cell r="O147" t="str">
            <v>090-8213-1607</v>
          </cell>
          <cell r="P147">
            <v>2</v>
          </cell>
          <cell r="Q147" t="str">
            <v>ﾖｽﾐｿｳｴﾝｼﾞﾁｶｲ</v>
          </cell>
          <cell r="R147" t="str">
            <v>普通</v>
          </cell>
          <cell r="S147" t="str">
            <v>0759440</v>
          </cell>
          <cell r="T147" t="str">
            <v>ゆうちょ銀行</v>
          </cell>
          <cell r="U147" t="str">
            <v>四〇八支店</v>
          </cell>
        </row>
        <row r="148">
          <cell r="C148">
            <v>144</v>
          </cell>
          <cell r="D148" t="str">
            <v>五領地区ボランティア</v>
          </cell>
          <cell r="E148" t="str">
            <v>ゴリョウチクボランティア</v>
          </cell>
          <cell r="F148">
            <v>144</v>
          </cell>
          <cell r="G148" t="str">
            <v>他</v>
          </cell>
          <cell r="H148">
            <v>60</v>
          </cell>
          <cell r="I148" t="str">
            <v>保田　恵子</v>
          </cell>
          <cell r="J148">
            <v>569</v>
          </cell>
          <cell r="K148" t="str">
            <v>0016</v>
          </cell>
          <cell r="L148" t="str">
            <v>高槻市</v>
          </cell>
          <cell r="M148" t="str">
            <v>五領町</v>
          </cell>
          <cell r="N148" t="str">
            <v>14-26</v>
          </cell>
          <cell r="O148" t="str">
            <v>669-6202</v>
          </cell>
          <cell r="P148">
            <v>2</v>
          </cell>
          <cell r="Q148" t="str">
            <v>ﾔｽﾀﾞ ｹｲｺ</v>
          </cell>
          <cell r="R148" t="str">
            <v>普通</v>
          </cell>
          <cell r="S148" t="str">
            <v>0104513</v>
          </cell>
          <cell r="T148" t="str">
            <v>摂津水都信用金庫</v>
          </cell>
          <cell r="U148" t="str">
            <v>上牧支店</v>
          </cell>
        </row>
        <row r="149">
          <cell r="C149">
            <v>145</v>
          </cell>
          <cell r="D149" t="str">
            <v>サーパス高槻野田管理組合</v>
          </cell>
          <cell r="E149" t="str">
            <v>サーパスタカツキノダカンリクミアイ</v>
          </cell>
          <cell r="F149">
            <v>145</v>
          </cell>
          <cell r="G149" t="str">
            <v>他</v>
          </cell>
          <cell r="H149">
            <v>73</v>
          </cell>
          <cell r="I149" t="str">
            <v>小島　雅史</v>
          </cell>
          <cell r="J149">
            <v>569</v>
          </cell>
          <cell r="K149" t="str">
            <v>0013</v>
          </cell>
          <cell r="L149" t="str">
            <v>高槻市</v>
          </cell>
          <cell r="M149" t="str">
            <v>野田</v>
          </cell>
          <cell r="N149" t="str">
            <v>1-1-1</v>
          </cell>
          <cell r="O149" t="str">
            <v>673-1348</v>
          </cell>
          <cell r="P149">
            <v>1</v>
          </cell>
          <cell r="Q149" t="str">
            <v>ｻｰﾊﾟｽﾀｶﾂｷﾉﾀﾞｶﾝﾘｸﾐｱｲ ｺｼﾞﾏ ﾏｻﾌﾐ</v>
          </cell>
          <cell r="R149" t="str">
            <v>普通</v>
          </cell>
          <cell r="S149" t="str">
            <v>4870666</v>
          </cell>
          <cell r="T149" t="str">
            <v>三菱東京ＵＦＪ銀行</v>
          </cell>
          <cell r="U149" t="str">
            <v>心斎橋支店</v>
          </cell>
        </row>
        <row r="150">
          <cell r="C150">
            <v>146</v>
          </cell>
          <cell r="D150" t="str">
            <v>西面子ども会</v>
          </cell>
          <cell r="E150" t="str">
            <v>サイメンコドモカイ</v>
          </cell>
          <cell r="F150">
            <v>146</v>
          </cell>
          <cell r="G150" t="str">
            <v>子</v>
          </cell>
          <cell r="H150">
            <v>350</v>
          </cell>
          <cell r="I150" t="str">
            <v>桑畑　ゆりえ</v>
          </cell>
          <cell r="J150">
            <v>569</v>
          </cell>
          <cell r="K150" t="str">
            <v>0843</v>
          </cell>
          <cell r="L150" t="str">
            <v>高槻市</v>
          </cell>
          <cell r="M150" t="str">
            <v>三箇牧</v>
          </cell>
          <cell r="N150" t="str">
            <v>1-7-5</v>
          </cell>
          <cell r="O150" t="str">
            <v>677-7673</v>
          </cell>
          <cell r="P150">
            <v>1</v>
          </cell>
          <cell r="Q150" t="str">
            <v>ｻｲﾒｺﾄﾞﾓｶｲ ｶｲｹｲ ﾏﾂｳﾗ ｶﾅ</v>
          </cell>
          <cell r="R150" t="str">
            <v>普通</v>
          </cell>
          <cell r="S150" t="str">
            <v>0003930</v>
          </cell>
          <cell r="T150" t="str">
            <v>高槻市農協</v>
          </cell>
          <cell r="U150" t="str">
            <v>三箇牧支店</v>
          </cell>
        </row>
        <row r="151">
          <cell r="C151">
            <v>147</v>
          </cell>
          <cell r="D151" t="str">
            <v>栄町第四自治会（進栄こども会）</v>
          </cell>
          <cell r="E151" t="str">
            <v>サカエマチダイ４ジチカイ（シンエイコドモカイ）</v>
          </cell>
          <cell r="F151">
            <v>147</v>
          </cell>
          <cell r="G151" t="str">
            <v>自</v>
          </cell>
          <cell r="H151">
            <v>148</v>
          </cell>
          <cell r="I151" t="str">
            <v>仲西　美智子</v>
          </cell>
          <cell r="J151">
            <v>569</v>
          </cell>
          <cell r="K151" t="str">
            <v>0825</v>
          </cell>
          <cell r="L151" t="str">
            <v>高槻市</v>
          </cell>
          <cell r="M151" t="str">
            <v>栄町</v>
          </cell>
          <cell r="N151" t="str">
            <v>2-9-7</v>
          </cell>
          <cell r="O151" t="str">
            <v>697-1927</v>
          </cell>
          <cell r="P151">
            <v>1</v>
          </cell>
          <cell r="Q151" t="str">
            <v>ｻｶｴﾏﾁﾀﾞｲﾖﾝｼﾞﾁｶｲ</v>
          </cell>
          <cell r="R151" t="str">
            <v>普通</v>
          </cell>
          <cell r="S151" t="str">
            <v>7594209</v>
          </cell>
          <cell r="T151" t="str">
            <v>ゆうちょ銀行</v>
          </cell>
          <cell r="U151" t="str">
            <v>四一八支店</v>
          </cell>
        </row>
        <row r="152">
          <cell r="C152">
            <v>148</v>
          </cell>
          <cell r="D152" t="str">
            <v>栄町第６自治会</v>
          </cell>
          <cell r="E152" t="str">
            <v>サカエマチダイ６ジチカイ</v>
          </cell>
          <cell r="F152">
            <v>148</v>
          </cell>
          <cell r="G152" t="str">
            <v>自</v>
          </cell>
          <cell r="H152">
            <v>38</v>
          </cell>
          <cell r="I152" t="str">
            <v>竹内　明</v>
          </cell>
          <cell r="J152">
            <v>569</v>
          </cell>
          <cell r="K152" t="str">
            <v>0825</v>
          </cell>
          <cell r="L152" t="str">
            <v>高槻市</v>
          </cell>
          <cell r="M152" t="str">
            <v>栄町</v>
          </cell>
          <cell r="N152" t="str">
            <v>2-6-12</v>
          </cell>
          <cell r="O152" t="str">
            <v>694-6545</v>
          </cell>
          <cell r="P152">
            <v>1</v>
          </cell>
          <cell r="Q152" t="str">
            <v>ﾀｹｳﾁ ｱｷﾗ</v>
          </cell>
          <cell r="R152" t="str">
            <v>普通</v>
          </cell>
          <cell r="S152" t="str">
            <v>0461420</v>
          </cell>
          <cell r="T152" t="str">
            <v>関西アーバン銀行</v>
          </cell>
          <cell r="U152" t="str">
            <v>高槻支店</v>
          </cell>
        </row>
        <row r="153">
          <cell r="C153">
            <v>149</v>
          </cell>
          <cell r="D153" t="str">
            <v>栄町西自治会</v>
          </cell>
          <cell r="E153" t="str">
            <v>サカエマチニシジチカイ</v>
          </cell>
          <cell r="F153">
            <v>149</v>
          </cell>
          <cell r="G153" t="str">
            <v>自</v>
          </cell>
          <cell r="H153">
            <v>96</v>
          </cell>
          <cell r="I153" t="str">
            <v>上野　武一</v>
          </cell>
          <cell r="J153">
            <v>569</v>
          </cell>
          <cell r="K153" t="str">
            <v>0825</v>
          </cell>
          <cell r="L153" t="str">
            <v>高槻市</v>
          </cell>
          <cell r="M153" t="str">
            <v>栄町</v>
          </cell>
          <cell r="N153" t="str">
            <v>2-4-22</v>
          </cell>
          <cell r="O153" t="str">
            <v>694-2640</v>
          </cell>
          <cell r="P153">
            <v>1</v>
          </cell>
          <cell r="Q153" t="str">
            <v>ｻｶｴﾏﾁﾆｼｼﾞﾁｶｲ</v>
          </cell>
          <cell r="R153" t="str">
            <v>普通</v>
          </cell>
          <cell r="S153" t="str">
            <v>2801453</v>
          </cell>
          <cell r="T153" t="str">
            <v>ゆうちょ銀行</v>
          </cell>
          <cell r="U153" t="str">
            <v>四一八支店</v>
          </cell>
        </row>
        <row r="154">
          <cell r="C154">
            <v>150</v>
          </cell>
          <cell r="D154" t="str">
            <v>さくら会</v>
          </cell>
          <cell r="E154" t="str">
            <v>サクラカイ</v>
          </cell>
          <cell r="F154">
            <v>150</v>
          </cell>
          <cell r="G154" t="str">
            <v>他</v>
          </cell>
          <cell r="H154">
            <v>40</v>
          </cell>
          <cell r="I154" t="str">
            <v>東口　奈緒美</v>
          </cell>
          <cell r="J154">
            <v>569</v>
          </cell>
          <cell r="K154" t="str">
            <v>1046</v>
          </cell>
          <cell r="L154" t="str">
            <v>高槻市</v>
          </cell>
          <cell r="M154" t="str">
            <v>塚原</v>
          </cell>
          <cell r="N154" t="str">
            <v>5-3-33</v>
          </cell>
          <cell r="O154" t="str">
            <v>695-9244</v>
          </cell>
          <cell r="P154">
            <v>1</v>
          </cell>
          <cell r="Q154" t="str">
            <v>ﾋｶﾞｼｸﾞﾁ ﾅｵﾐ</v>
          </cell>
          <cell r="R154" t="str">
            <v>普通</v>
          </cell>
          <cell r="S154" t="str">
            <v>0482288</v>
          </cell>
          <cell r="T154" t="str">
            <v>ゆうちょ銀行</v>
          </cell>
          <cell r="U154" t="str">
            <v>四三八支店</v>
          </cell>
        </row>
        <row r="155">
          <cell r="C155">
            <v>151</v>
          </cell>
          <cell r="D155" t="str">
            <v>桜ヶ丘コーポラス自治会</v>
          </cell>
          <cell r="E155" t="str">
            <v>サクラガオカコーポラスジチカイ</v>
          </cell>
          <cell r="F155">
            <v>151</v>
          </cell>
          <cell r="G155" t="str">
            <v>自</v>
          </cell>
          <cell r="H155">
            <v>36</v>
          </cell>
          <cell r="I155" t="str">
            <v>内藤　優</v>
          </cell>
          <cell r="J155">
            <v>569</v>
          </cell>
          <cell r="K155" t="str">
            <v>0818</v>
          </cell>
          <cell r="L155" t="str">
            <v>高槻市</v>
          </cell>
          <cell r="M155" t="str">
            <v>桜ヶ丘南町</v>
          </cell>
          <cell r="N155" t="str">
            <v>5-5-106</v>
          </cell>
          <cell r="O155" t="str">
            <v>692-3706</v>
          </cell>
          <cell r="P155">
            <v>1</v>
          </cell>
          <cell r="Q155" t="str">
            <v>ｻｸﾗｶﾞｵｶｺｰﾎﾟﾗｽｼﾞﾁｶｲ</v>
          </cell>
          <cell r="R155" t="str">
            <v>普通</v>
          </cell>
          <cell r="S155" t="str">
            <v>0186053</v>
          </cell>
          <cell r="T155" t="str">
            <v>近畿大阪銀行</v>
          </cell>
          <cell r="U155" t="str">
            <v>富田支店</v>
          </cell>
        </row>
        <row r="156">
          <cell r="C156">
            <v>152</v>
          </cell>
          <cell r="D156" t="str">
            <v>さくら子供会（松が丘）</v>
          </cell>
          <cell r="E156" t="str">
            <v>サクラコドモカイ（マツガオカ）</v>
          </cell>
          <cell r="F156">
            <v>152</v>
          </cell>
          <cell r="G156" t="str">
            <v>子</v>
          </cell>
          <cell r="H156">
            <v>200</v>
          </cell>
          <cell r="I156" t="str">
            <v>三浦　久代</v>
          </cell>
          <cell r="J156">
            <v>569</v>
          </cell>
          <cell r="K156" t="str">
            <v>1031</v>
          </cell>
          <cell r="L156" t="str">
            <v>高槻市</v>
          </cell>
          <cell r="M156" t="str">
            <v>松が丘</v>
          </cell>
          <cell r="N156" t="str">
            <v>4-21-13</v>
          </cell>
          <cell r="O156" t="str">
            <v>687-9505</v>
          </cell>
          <cell r="P156">
            <v>2</v>
          </cell>
          <cell r="Q156" t="str">
            <v>ﾐｳﾗ ﾋｻﾖ</v>
          </cell>
          <cell r="R156" t="str">
            <v>普通</v>
          </cell>
          <cell r="S156" t="str">
            <v>5393579</v>
          </cell>
          <cell r="T156" t="str">
            <v>三菱東京ＵＦＪ銀行</v>
          </cell>
          <cell r="U156" t="str">
            <v>高槻支店</v>
          </cell>
        </row>
        <row r="157">
          <cell r="C157">
            <v>153</v>
          </cell>
          <cell r="D157" t="str">
            <v>深沢住宅さくら自治会</v>
          </cell>
          <cell r="E157" t="str">
            <v>フカザワジュウタクサクラジチカイ</v>
          </cell>
          <cell r="F157">
            <v>153</v>
          </cell>
          <cell r="G157" t="str">
            <v>自</v>
          </cell>
          <cell r="H157">
            <v>149</v>
          </cell>
          <cell r="I157" t="str">
            <v>寺下　興一郎</v>
          </cell>
          <cell r="J157" t="str">
            <v>569</v>
          </cell>
          <cell r="K157" t="str">
            <v>0035</v>
          </cell>
          <cell r="L157" t="str">
            <v>高槻市</v>
          </cell>
          <cell r="M157" t="str">
            <v>深沢町</v>
          </cell>
          <cell r="N157" t="str">
            <v>2-2-8-504</v>
          </cell>
          <cell r="O157" t="str">
            <v>676-1439</v>
          </cell>
          <cell r="P157">
            <v>2</v>
          </cell>
          <cell r="Q157" t="str">
            <v>ﾌｶｻﾞﾜｼﾞｭｳﾀｸｻｸﾗｼﾞﾁｶｲ ｶｲｹｲ ﾊﾔｼｱｻｺ</v>
          </cell>
          <cell r="R157" t="str">
            <v>普通</v>
          </cell>
          <cell r="S157" t="str">
            <v>4184994</v>
          </cell>
          <cell r="T157" t="str">
            <v>ゆうちょ銀行</v>
          </cell>
          <cell r="U157" t="str">
            <v>四一八支店</v>
          </cell>
        </row>
        <row r="158">
          <cell r="C158">
            <v>154</v>
          </cell>
          <cell r="D158" t="str">
            <v>さくら自治会（深沢本町）</v>
          </cell>
          <cell r="E158" t="str">
            <v>サクラジチカイ（フカザワホンマチ）</v>
          </cell>
          <cell r="F158">
            <v>154</v>
          </cell>
          <cell r="G158" t="str">
            <v>自</v>
          </cell>
          <cell r="H158">
            <v>331</v>
          </cell>
          <cell r="I158" t="str">
            <v>石橋　和夫</v>
          </cell>
          <cell r="J158">
            <v>569</v>
          </cell>
          <cell r="K158" t="str">
            <v>0033</v>
          </cell>
          <cell r="L158" t="str">
            <v>高槻市</v>
          </cell>
          <cell r="M158" t="str">
            <v>深沢本町</v>
          </cell>
          <cell r="N158" t="str">
            <v>32-3</v>
          </cell>
          <cell r="O158" t="str">
            <v>673-6168</v>
          </cell>
          <cell r="P158">
            <v>1</v>
          </cell>
          <cell r="Q158" t="str">
            <v>ｻｸﾗｼﾞﾁｶｲ ﾌｸﾅｶﾞ ﾐﾁﾖ</v>
          </cell>
          <cell r="R158" t="str">
            <v>普通</v>
          </cell>
          <cell r="S158" t="str">
            <v>0320112</v>
          </cell>
          <cell r="T158" t="str">
            <v>摂津水都信用金庫</v>
          </cell>
          <cell r="U158" t="str">
            <v>深沢支店</v>
          </cell>
        </row>
        <row r="159">
          <cell r="C159">
            <v>155</v>
          </cell>
          <cell r="D159" t="str">
            <v>桜台つばめ子ども会</v>
          </cell>
          <cell r="E159" t="str">
            <v>サクラダイツバメコドモカイ</v>
          </cell>
          <cell r="F159">
            <v>155</v>
          </cell>
          <cell r="G159" t="str">
            <v>子</v>
          </cell>
          <cell r="H159">
            <v>500</v>
          </cell>
          <cell r="I159" t="str">
            <v>北端　尚美</v>
          </cell>
          <cell r="J159">
            <v>569</v>
          </cell>
          <cell r="K159" t="str">
            <v>0046</v>
          </cell>
          <cell r="L159" t="str">
            <v>高槻市</v>
          </cell>
          <cell r="M159" t="str">
            <v>登町</v>
          </cell>
          <cell r="N159" t="str">
            <v>20-B27-207</v>
          </cell>
          <cell r="O159" t="str">
            <v>661-2884</v>
          </cell>
          <cell r="P159">
            <v>1</v>
          </cell>
          <cell r="Q159" t="str">
            <v>ﾂﾊﾞﾒｺﾄﾞﾓｶｲ</v>
          </cell>
          <cell r="R159" t="str">
            <v>普通</v>
          </cell>
          <cell r="S159" t="str">
            <v>0007501</v>
          </cell>
          <cell r="T159" t="str">
            <v>近畿大阪銀行</v>
          </cell>
          <cell r="U159" t="str">
            <v>高槻南出張所</v>
          </cell>
        </row>
        <row r="160">
          <cell r="C160">
            <v>156</v>
          </cell>
          <cell r="D160" t="str">
            <v>さくらんぼ子供会</v>
          </cell>
          <cell r="E160" t="str">
            <v>サクランボコドモカイ</v>
          </cell>
          <cell r="F160">
            <v>156</v>
          </cell>
          <cell r="G160" t="str">
            <v>子</v>
          </cell>
          <cell r="H160">
            <v>60</v>
          </cell>
          <cell r="I160" t="str">
            <v>松田　由佳</v>
          </cell>
          <cell r="J160">
            <v>569</v>
          </cell>
          <cell r="K160" t="str">
            <v>0846</v>
          </cell>
          <cell r="L160" t="str">
            <v>高槻市</v>
          </cell>
          <cell r="M160" t="str">
            <v>柱本新町</v>
          </cell>
          <cell r="N160" t="str">
            <v>8-A10-502</v>
          </cell>
          <cell r="O160" t="str">
            <v>090-3706-7335</v>
          </cell>
          <cell r="P160">
            <v>1</v>
          </cell>
          <cell r="Q160" t="str">
            <v>ｻｸﾗﾝﾎﾞｺﾄﾞﾓｶｲ ｶｲｹｲ ﾋｶﾞｼ ﾁｱｷ</v>
          </cell>
          <cell r="R160" t="str">
            <v>普通</v>
          </cell>
          <cell r="S160" t="str">
            <v>0017157</v>
          </cell>
          <cell r="T160" t="str">
            <v>近畿大阪銀行</v>
          </cell>
          <cell r="U160" t="str">
            <v>柱本出張所</v>
          </cell>
        </row>
        <row r="161">
          <cell r="C161">
            <v>157</v>
          </cell>
          <cell r="D161" t="str">
            <v>さざんか子供会（日吉台６）</v>
          </cell>
          <cell r="E161" t="str">
            <v>サザンカコドモカイ（ヒヨシダイ６）</v>
          </cell>
          <cell r="F161">
            <v>157</v>
          </cell>
          <cell r="G161" t="str">
            <v>子</v>
          </cell>
          <cell r="H161">
            <v>130</v>
          </cell>
          <cell r="I161" t="str">
            <v>徳山　恵</v>
          </cell>
          <cell r="J161">
            <v>569</v>
          </cell>
          <cell r="K161" t="str">
            <v>1022</v>
          </cell>
          <cell r="L161" t="str">
            <v>高槻市</v>
          </cell>
          <cell r="M161" t="str">
            <v>日吉台</v>
          </cell>
          <cell r="N161" t="str">
            <v>6-59-6</v>
          </cell>
          <cell r="O161" t="str">
            <v>687-5311</v>
          </cell>
          <cell r="P161">
            <v>1</v>
          </cell>
          <cell r="Q161" t="str">
            <v>ｻｻﾞﾝｶｺﾄﾞﾓｶｲ</v>
          </cell>
          <cell r="R161" t="str">
            <v>普通</v>
          </cell>
          <cell r="S161" t="str">
            <v>6219245</v>
          </cell>
          <cell r="T161" t="str">
            <v>りそな銀行</v>
          </cell>
          <cell r="U161" t="str">
            <v>高槻支店</v>
          </cell>
        </row>
        <row r="162">
          <cell r="C162">
            <v>158</v>
          </cell>
          <cell r="D162" t="str">
            <v>五月会自治会</v>
          </cell>
          <cell r="E162" t="str">
            <v>サツキカイジチカイ</v>
          </cell>
          <cell r="F162">
            <v>158</v>
          </cell>
          <cell r="G162" t="str">
            <v>自</v>
          </cell>
          <cell r="H162">
            <v>47</v>
          </cell>
          <cell r="I162" t="str">
            <v>井宮　現裕</v>
          </cell>
          <cell r="J162">
            <v>569</v>
          </cell>
          <cell r="K162" t="str">
            <v>0822</v>
          </cell>
          <cell r="L162" t="str">
            <v>高槻市</v>
          </cell>
          <cell r="M162" t="str">
            <v>津之江町</v>
          </cell>
          <cell r="N162" t="str">
            <v>2-19-25</v>
          </cell>
          <cell r="O162" t="str">
            <v>661-5286</v>
          </cell>
          <cell r="P162">
            <v>1</v>
          </cell>
          <cell r="Q162" t="str">
            <v>ｻﾂｷｶｲｼﾞﾁｶｲ</v>
          </cell>
          <cell r="R162" t="str">
            <v>普通</v>
          </cell>
          <cell r="S162" t="str">
            <v>0206569</v>
          </cell>
          <cell r="T162" t="str">
            <v>摂津水都信用金庫</v>
          </cell>
          <cell r="U162" t="str">
            <v>津之江支店</v>
          </cell>
        </row>
        <row r="163">
          <cell r="C163">
            <v>159</v>
          </cell>
          <cell r="D163" t="str">
            <v>さつきが丘自治会</v>
          </cell>
          <cell r="E163" t="str">
            <v>サツキガオカジチカイ</v>
          </cell>
          <cell r="F163">
            <v>159</v>
          </cell>
          <cell r="G163" t="str">
            <v>自</v>
          </cell>
          <cell r="H163">
            <v>81</v>
          </cell>
          <cell r="I163" t="str">
            <v>渡部　久仁雄</v>
          </cell>
          <cell r="J163">
            <v>569</v>
          </cell>
          <cell r="K163" t="str">
            <v>1024</v>
          </cell>
          <cell r="L163" t="str">
            <v>高槻市</v>
          </cell>
          <cell r="M163" t="str">
            <v>寺谷町</v>
          </cell>
          <cell r="N163" t="str">
            <v>47-4</v>
          </cell>
          <cell r="O163" t="str">
            <v>689-1157</v>
          </cell>
          <cell r="P163">
            <v>1</v>
          </cell>
          <cell r="Q163" t="str">
            <v>ｻﾂｷｶﾞｵｶｼﾞﾁｶｲ</v>
          </cell>
          <cell r="R163" t="str">
            <v>普通</v>
          </cell>
          <cell r="S163" t="str">
            <v>1769972</v>
          </cell>
          <cell r="T163" t="str">
            <v>みずほ銀行</v>
          </cell>
          <cell r="U163" t="str">
            <v>高槻支店</v>
          </cell>
        </row>
        <row r="164">
          <cell r="C164">
            <v>160</v>
          </cell>
          <cell r="D164" t="str">
            <v>さつき自治会</v>
          </cell>
          <cell r="E164" t="str">
            <v>サツキジチカイ</v>
          </cell>
          <cell r="F164">
            <v>160</v>
          </cell>
          <cell r="G164" t="str">
            <v>自</v>
          </cell>
          <cell r="H164">
            <v>13</v>
          </cell>
          <cell r="I164" t="str">
            <v>日置　昌治</v>
          </cell>
          <cell r="J164">
            <v>569</v>
          </cell>
          <cell r="K164" t="str">
            <v>1046</v>
          </cell>
          <cell r="L164" t="str">
            <v>高槻市</v>
          </cell>
          <cell r="M164" t="str">
            <v>塚原</v>
          </cell>
          <cell r="N164" t="str">
            <v>1-4-15</v>
          </cell>
          <cell r="O164" t="str">
            <v>669-8960</v>
          </cell>
          <cell r="P164">
            <v>1</v>
          </cell>
          <cell r="Q164" t="str">
            <v>ｻﾂｷｼﾞﾁｶｲ</v>
          </cell>
          <cell r="R164" t="str">
            <v>普通</v>
          </cell>
          <cell r="S164" t="str">
            <v>0155615</v>
          </cell>
          <cell r="T164" t="str">
            <v>摂津水都信用金庫</v>
          </cell>
          <cell r="U164" t="str">
            <v>阿武山支店</v>
          </cell>
        </row>
        <row r="165">
          <cell r="C165">
            <v>161</v>
          </cell>
          <cell r="D165" t="str">
            <v>五月台自治会</v>
          </cell>
          <cell r="E165" t="str">
            <v>サツキダイジチカイ</v>
          </cell>
          <cell r="F165">
            <v>161</v>
          </cell>
          <cell r="G165" t="str">
            <v>自</v>
          </cell>
          <cell r="H165">
            <v>39</v>
          </cell>
          <cell r="I165" t="str">
            <v>山下　寛子</v>
          </cell>
          <cell r="J165">
            <v>569</v>
          </cell>
          <cell r="K165" t="str">
            <v>1029</v>
          </cell>
          <cell r="L165" t="str">
            <v>高槻市</v>
          </cell>
          <cell r="M165" t="str">
            <v>安岡寺町</v>
          </cell>
          <cell r="N165" t="str">
            <v>4-41-20</v>
          </cell>
          <cell r="O165" t="str">
            <v>687-5308</v>
          </cell>
          <cell r="P165">
            <v>1</v>
          </cell>
          <cell r="Q165" t="str">
            <v>ｻﾂｷﾀﾞｲｼﾞﾁｶｲ ﾀﾞｲﾋﾖｳｼﾔ ｶｼﾞﾊﾗ ｸﾆｺ</v>
          </cell>
          <cell r="R165" t="str">
            <v>普通</v>
          </cell>
          <cell r="S165" t="str">
            <v>0681712</v>
          </cell>
          <cell r="T165" t="str">
            <v>近畿大阪銀行</v>
          </cell>
          <cell r="U165" t="str">
            <v>高槻支店</v>
          </cell>
        </row>
        <row r="166">
          <cell r="C166">
            <v>162</v>
          </cell>
          <cell r="D166" t="str">
            <v>サニーハイツ自治会</v>
          </cell>
          <cell r="E166" t="str">
            <v>サニーハイツジチカイ</v>
          </cell>
          <cell r="F166">
            <v>162</v>
          </cell>
          <cell r="G166" t="str">
            <v>自</v>
          </cell>
          <cell r="H166">
            <v>300</v>
          </cell>
          <cell r="I166" t="str">
            <v>岩崎　重信</v>
          </cell>
          <cell r="J166">
            <v>569</v>
          </cell>
          <cell r="K166" t="str">
            <v>0081</v>
          </cell>
          <cell r="L166" t="str">
            <v>高槻市</v>
          </cell>
          <cell r="M166" t="str">
            <v>宮野町</v>
          </cell>
          <cell r="N166" t="str">
            <v>3-2-409</v>
          </cell>
          <cell r="O166" t="str">
            <v>673-7323</v>
          </cell>
          <cell r="P166">
            <v>1</v>
          </cell>
          <cell r="Q166" t="str">
            <v>ｻﾆｰﾊｲﾂｼﾞﾁｶｲ</v>
          </cell>
          <cell r="R166" t="str">
            <v>普通</v>
          </cell>
          <cell r="S166" t="str">
            <v>6147413</v>
          </cell>
          <cell r="T166" t="str">
            <v>ゆうちょ銀行</v>
          </cell>
          <cell r="U166" t="str">
            <v>四一八支店</v>
          </cell>
        </row>
        <row r="167">
          <cell r="C167">
            <v>163</v>
          </cell>
          <cell r="D167" t="str">
            <v>さわやかクラブ</v>
          </cell>
          <cell r="E167" t="str">
            <v>サワヤカクラブ</v>
          </cell>
          <cell r="F167">
            <v>163</v>
          </cell>
          <cell r="G167" t="str">
            <v>老</v>
          </cell>
          <cell r="H167">
            <v>167</v>
          </cell>
          <cell r="I167" t="str">
            <v>河野　泰子</v>
          </cell>
          <cell r="J167">
            <v>569</v>
          </cell>
          <cell r="K167" t="str">
            <v>0043</v>
          </cell>
          <cell r="L167" t="str">
            <v>高槻市</v>
          </cell>
          <cell r="M167" t="str">
            <v>竹の内町</v>
          </cell>
          <cell r="N167" t="str">
            <v>22-1</v>
          </cell>
          <cell r="O167" t="str">
            <v>671-4830</v>
          </cell>
          <cell r="P167">
            <v>1</v>
          </cell>
          <cell r="Q167" t="str">
            <v>ｺｳﾉ ﾔｽｺ</v>
          </cell>
          <cell r="R167" t="str">
            <v>普通</v>
          </cell>
          <cell r="S167" t="str">
            <v>0020195</v>
          </cell>
          <cell r="T167" t="str">
            <v>近畿大阪銀行</v>
          </cell>
          <cell r="U167" t="str">
            <v>高槻支店</v>
          </cell>
        </row>
        <row r="168">
          <cell r="C168">
            <v>164</v>
          </cell>
          <cell r="D168" t="str">
            <v>サンヴェール高槻自治会</v>
          </cell>
          <cell r="E168" t="str">
            <v>サンヴェールタカツキジチカイ</v>
          </cell>
          <cell r="F168">
            <v>164</v>
          </cell>
          <cell r="G168" t="str">
            <v>自</v>
          </cell>
          <cell r="H168">
            <v>249</v>
          </cell>
          <cell r="I168" t="str">
            <v>中山　道広</v>
          </cell>
          <cell r="J168">
            <v>569</v>
          </cell>
          <cell r="K168" t="str">
            <v>1044</v>
          </cell>
          <cell r="L168" t="str">
            <v>高槻市</v>
          </cell>
          <cell r="M168" t="str">
            <v>上土室</v>
          </cell>
          <cell r="N168" t="str">
            <v>4-5-5-102</v>
          </cell>
          <cell r="O168" t="str">
            <v>694-9847</v>
          </cell>
          <cell r="P168">
            <v>2</v>
          </cell>
          <cell r="Q168" t="str">
            <v>ｻﾝｳﾞｴｰﾙﾀｶﾂｷｼﾞﾁｶｲ ｶｲｹｲ ﾀﾅｶ ｴﾂｺ</v>
          </cell>
          <cell r="R168" t="str">
            <v>普通</v>
          </cell>
          <cell r="S168" t="str">
            <v>0096140</v>
          </cell>
          <cell r="T168" t="str">
            <v>摂津水都信用金庫</v>
          </cell>
          <cell r="U168" t="str">
            <v>阿武山支店</v>
          </cell>
        </row>
        <row r="169">
          <cell r="C169">
            <v>165</v>
          </cell>
          <cell r="D169" t="str">
            <v>さんくれーる高槻管理組合</v>
          </cell>
          <cell r="E169" t="str">
            <v>サンクレールタカツキカンリクミアイ</v>
          </cell>
          <cell r="F169">
            <v>165</v>
          </cell>
          <cell r="G169" t="str">
            <v>他</v>
          </cell>
          <cell r="H169">
            <v>160</v>
          </cell>
          <cell r="I169" t="str">
            <v>浅野　剛範</v>
          </cell>
          <cell r="J169">
            <v>569</v>
          </cell>
          <cell r="K169" t="str">
            <v>0855</v>
          </cell>
          <cell r="L169" t="str">
            <v>高槻市</v>
          </cell>
          <cell r="M169" t="str">
            <v>牧田町</v>
          </cell>
          <cell r="N169" t="str">
            <v>15-1-323</v>
          </cell>
          <cell r="O169" t="str">
            <v>694-6661</v>
          </cell>
          <cell r="P169">
            <v>2</v>
          </cell>
          <cell r="Q169" t="str">
            <v>ｻﾝｸﾚｰﾙﾀｶﾂｷｶﾝﾘｸﾐｱｲ ﾘｼﾞﾁﾖｳ ｱｻﾉ ﾀｶﾉﾘ</v>
          </cell>
          <cell r="R169" t="str">
            <v>普通</v>
          </cell>
          <cell r="S169" t="str">
            <v>0426555</v>
          </cell>
          <cell r="T169" t="str">
            <v>京都銀行</v>
          </cell>
          <cell r="U169" t="str">
            <v>高槻南支店</v>
          </cell>
        </row>
        <row r="170">
          <cell r="C170">
            <v>166</v>
          </cell>
          <cell r="D170" t="str">
            <v>サンハイツ子ども会</v>
          </cell>
          <cell r="E170" t="str">
            <v>サンハイツコドモカイ</v>
          </cell>
          <cell r="F170">
            <v>166</v>
          </cell>
          <cell r="G170" t="str">
            <v>子</v>
          </cell>
          <cell r="H170">
            <v>300</v>
          </cell>
          <cell r="I170" t="str">
            <v>堀井　朋子</v>
          </cell>
          <cell r="J170">
            <v>569</v>
          </cell>
          <cell r="K170" t="str">
            <v>1112</v>
          </cell>
          <cell r="L170" t="str">
            <v>高槻市</v>
          </cell>
          <cell r="M170" t="str">
            <v>別所本町</v>
          </cell>
          <cell r="N170" t="str">
            <v>17-2-516</v>
          </cell>
          <cell r="O170" t="str">
            <v>691-8585</v>
          </cell>
          <cell r="P170">
            <v>1</v>
          </cell>
          <cell r="Q170" t="str">
            <v>ｻﾝﾊｲﾂｺﾄﾞﾓｶｲ ﾎﾘｲ ﾄﾓｺ</v>
          </cell>
          <cell r="R170" t="str">
            <v>普通</v>
          </cell>
          <cell r="S170" t="str">
            <v>0003387</v>
          </cell>
          <cell r="T170" t="str">
            <v>高槻市農協</v>
          </cell>
          <cell r="U170" t="str">
            <v>磐手支店</v>
          </cell>
        </row>
        <row r="171">
          <cell r="C171">
            <v>167</v>
          </cell>
          <cell r="D171" t="str">
            <v>三和自治会</v>
          </cell>
          <cell r="E171" t="str">
            <v>サンワジチカイ</v>
          </cell>
          <cell r="F171">
            <v>167</v>
          </cell>
          <cell r="G171" t="str">
            <v>自</v>
          </cell>
          <cell r="H171">
            <v>104</v>
          </cell>
          <cell r="I171" t="str">
            <v>市園　操</v>
          </cell>
          <cell r="J171">
            <v>569</v>
          </cell>
          <cell r="K171" t="str">
            <v>0035</v>
          </cell>
          <cell r="L171" t="str">
            <v>高槻市</v>
          </cell>
          <cell r="M171" t="str">
            <v>深沢町</v>
          </cell>
          <cell r="N171" t="str">
            <v>2-4-5-101</v>
          </cell>
          <cell r="O171" t="str">
            <v>090-1446-9109</v>
          </cell>
          <cell r="P171">
            <v>1</v>
          </cell>
          <cell r="Q171" t="str">
            <v>ｻﾝﾜｼﾞﾁｶｲ ｶｲｹｲ ﾅｶﾑﾗ ｼﾕﾝｷﾁ</v>
          </cell>
          <cell r="R171" t="str">
            <v>普通</v>
          </cell>
          <cell r="S171" t="str">
            <v>0522825</v>
          </cell>
          <cell r="T171" t="str">
            <v>摂津水都信用金庫</v>
          </cell>
          <cell r="U171" t="str">
            <v>深沢支店</v>
          </cell>
        </row>
        <row r="172">
          <cell r="C172">
            <v>168</v>
          </cell>
          <cell r="D172" t="str">
            <v>ジークレフ高槻富田丘管理組合</v>
          </cell>
          <cell r="E172" t="str">
            <v>ジークレフタカツキトンダオカカンリクミアイ</v>
          </cell>
          <cell r="F172">
            <v>168</v>
          </cell>
          <cell r="G172" t="str">
            <v>他</v>
          </cell>
          <cell r="H172">
            <v>202</v>
          </cell>
          <cell r="I172" t="str">
            <v>畠山　広志</v>
          </cell>
          <cell r="J172">
            <v>569</v>
          </cell>
          <cell r="K172" t="str">
            <v>1145</v>
          </cell>
          <cell r="L172" t="str">
            <v>高槻市</v>
          </cell>
          <cell r="M172" t="str">
            <v>富田丘町</v>
          </cell>
          <cell r="N172" t="str">
            <v>11-17-610</v>
          </cell>
          <cell r="O172" t="str">
            <v>697-0800</v>
          </cell>
          <cell r="P172">
            <v>2</v>
          </cell>
          <cell r="Q172" t="str">
            <v>ｼﾞｰｸﾚﾌﾀｶﾂｷﾄﾝﾀﾞｵｶｶﾝﾘｸﾐｱｲ</v>
          </cell>
          <cell r="R172" t="str">
            <v>普通</v>
          </cell>
          <cell r="S172" t="str">
            <v>9433755</v>
          </cell>
          <cell r="T172" t="str">
            <v>三井住友銀行</v>
          </cell>
          <cell r="U172" t="str">
            <v>神戸営業部</v>
          </cell>
        </row>
        <row r="173">
          <cell r="C173">
            <v>169</v>
          </cell>
          <cell r="D173" t="str">
            <v>シェルセーヌ阿武山公園自治会</v>
          </cell>
          <cell r="E173" t="str">
            <v>シェルセーヌアブヤマコウエンジチカイ</v>
          </cell>
          <cell r="F173">
            <v>169</v>
          </cell>
          <cell r="G173" t="str">
            <v>自</v>
          </cell>
          <cell r="H173">
            <v>71</v>
          </cell>
          <cell r="I173" t="str">
            <v>阿部　博文</v>
          </cell>
          <cell r="J173">
            <v>569</v>
          </cell>
          <cell r="K173" t="str">
            <v>1041</v>
          </cell>
          <cell r="L173" t="str">
            <v>高槻市</v>
          </cell>
          <cell r="M173" t="str">
            <v>奈佐原</v>
          </cell>
          <cell r="N173" t="str">
            <v>2-18-11</v>
          </cell>
          <cell r="O173" t="str">
            <v>692-2145</v>
          </cell>
          <cell r="P173">
            <v>1</v>
          </cell>
          <cell r="Q173" t="str">
            <v>ｼｴﾙｾｰﾇｱﾌﾞﾔﾏｺｳｴﾝｼﾞﾁｶｲ ｶｲｹｲ ｲﾜﾈ ﾏｻﾕｷ</v>
          </cell>
          <cell r="R173" t="str">
            <v>普通</v>
          </cell>
          <cell r="S173" t="str">
            <v>1392806</v>
          </cell>
          <cell r="T173" t="str">
            <v>りそな銀行</v>
          </cell>
          <cell r="U173" t="str">
            <v>高槻富田支店</v>
          </cell>
        </row>
        <row r="174">
          <cell r="C174">
            <v>170</v>
          </cell>
          <cell r="D174" t="str">
            <v>ジオ高槻上牧管理組合</v>
          </cell>
          <cell r="E174" t="str">
            <v>ジオタカツキカンマキカンリクミアイ</v>
          </cell>
          <cell r="F174">
            <v>170</v>
          </cell>
          <cell r="G174" t="str">
            <v>他</v>
          </cell>
          <cell r="H174">
            <v>140</v>
          </cell>
          <cell r="I174" t="str">
            <v>南部　祐樹</v>
          </cell>
          <cell r="J174">
            <v>569</v>
          </cell>
          <cell r="K174" t="str">
            <v>0007</v>
          </cell>
          <cell r="L174" t="str">
            <v>高槻市</v>
          </cell>
          <cell r="M174" t="str">
            <v>神内</v>
          </cell>
          <cell r="N174" t="str">
            <v>2-16-12-706（管理人室）</v>
          </cell>
          <cell r="O174" t="str">
            <v>681-8667</v>
          </cell>
          <cell r="P174">
            <v>2</v>
          </cell>
          <cell r="Q174" t="str">
            <v>ｼﾞｵﾀｶﾂｷｶﾝﾏｷｶﾝﾘｸﾐｱｲ</v>
          </cell>
          <cell r="R174" t="str">
            <v>普通</v>
          </cell>
          <cell r="S174" t="str">
            <v>2464509</v>
          </cell>
          <cell r="T174" t="str">
            <v>三井住友銀行</v>
          </cell>
          <cell r="U174" t="str">
            <v>高槻支店</v>
          </cell>
        </row>
        <row r="175">
          <cell r="C175">
            <v>171</v>
          </cell>
          <cell r="D175" t="str">
            <v>ジオ阪急高槻自治会</v>
          </cell>
          <cell r="E175" t="str">
            <v>ジオハンキュウタカツキジチカイ</v>
          </cell>
          <cell r="F175">
            <v>171</v>
          </cell>
          <cell r="G175" t="str">
            <v>自</v>
          </cell>
          <cell r="H175">
            <v>123</v>
          </cell>
          <cell r="I175" t="str">
            <v>森脇　正志</v>
          </cell>
          <cell r="J175">
            <v>569</v>
          </cell>
          <cell r="K175" t="str">
            <v>0071</v>
          </cell>
          <cell r="L175" t="str">
            <v>高槻市</v>
          </cell>
          <cell r="M175" t="str">
            <v>城北町</v>
          </cell>
          <cell r="N175" t="str">
            <v>2-9-2-409</v>
          </cell>
          <cell r="O175" t="str">
            <v>661-6226</v>
          </cell>
          <cell r="P175">
            <v>1</v>
          </cell>
          <cell r="Q175" t="str">
            <v>ｼﾞｵﾊﾝｷﾕｳﾀｶﾂｷｼﾞﾁｶｲ ｶｲﾁﾖｳ ﾌｸﾓﾄ ﾏｻﾔ</v>
          </cell>
          <cell r="R175" t="str">
            <v>普通</v>
          </cell>
          <cell r="S175" t="str">
            <v>2491241</v>
          </cell>
          <cell r="T175" t="str">
            <v>三井住友銀行</v>
          </cell>
          <cell r="U175" t="str">
            <v>高槻支店</v>
          </cell>
        </row>
        <row r="176">
          <cell r="C176">
            <v>172</v>
          </cell>
          <cell r="D176" t="str">
            <v>原地区環境保全会</v>
          </cell>
          <cell r="E176" t="str">
            <v>ハラチクカンキョウホゼンカイ</v>
          </cell>
          <cell r="F176">
            <v>172</v>
          </cell>
          <cell r="G176" t="str">
            <v>他</v>
          </cell>
          <cell r="H176">
            <v>93</v>
          </cell>
          <cell r="I176" t="str">
            <v>藤木　定男</v>
          </cell>
          <cell r="J176">
            <v>569</v>
          </cell>
          <cell r="K176" t="str">
            <v>1051</v>
          </cell>
          <cell r="L176" t="str">
            <v>高槻市</v>
          </cell>
          <cell r="M176" t="str">
            <v>原</v>
          </cell>
          <cell r="N176" t="str">
            <v>513</v>
          </cell>
          <cell r="O176" t="str">
            <v>688-2345</v>
          </cell>
          <cell r="P176">
            <v>2</v>
          </cell>
          <cell r="Q176" t="str">
            <v>ｶﾝｷﾖｳﾎｾﾞﾝｶｲ ﾀﾞｲﾋﾖｳ ﾌｼﾞｷｻﾀﾞｵ</v>
          </cell>
          <cell r="R176" t="str">
            <v>普通</v>
          </cell>
          <cell r="S176" t="str">
            <v>0003542</v>
          </cell>
          <cell r="T176" t="str">
            <v>高槻市農協</v>
          </cell>
          <cell r="U176" t="str">
            <v>原支店</v>
          </cell>
        </row>
        <row r="177">
          <cell r="C177">
            <v>173</v>
          </cell>
          <cell r="D177" t="str">
            <v>自治会桜ヶ丘クラブ</v>
          </cell>
          <cell r="E177" t="str">
            <v>ジチカイサクラガオカクラブ</v>
          </cell>
          <cell r="F177">
            <v>173</v>
          </cell>
          <cell r="G177" t="str">
            <v>自</v>
          </cell>
          <cell r="H177">
            <v>998</v>
          </cell>
          <cell r="I177" t="str">
            <v>林　恒夫</v>
          </cell>
          <cell r="J177">
            <v>569</v>
          </cell>
          <cell r="K177" t="str">
            <v>0817</v>
          </cell>
          <cell r="L177" t="str">
            <v>高槻市</v>
          </cell>
          <cell r="M177" t="str">
            <v>桜ヶ丘北町</v>
          </cell>
          <cell r="N177" t="str">
            <v>1-24</v>
          </cell>
          <cell r="O177" t="str">
            <v>696-4180</v>
          </cell>
          <cell r="P177">
            <v>2</v>
          </cell>
          <cell r="Q177" t="str">
            <v>ｼﾞﾁｶｲ　ｻｸﾗｶﾞｵｶｸﾗﾌﾞ</v>
          </cell>
          <cell r="R177" t="str">
            <v>普通</v>
          </cell>
          <cell r="S177" t="str">
            <v>1337322</v>
          </cell>
          <cell r="T177" t="str">
            <v>りそな銀行</v>
          </cell>
          <cell r="U177" t="str">
            <v>高槻富田支店</v>
          </cell>
        </row>
        <row r="178">
          <cell r="C178">
            <v>174</v>
          </cell>
          <cell r="D178" t="str">
            <v>シティハウス高槻城西町管理組合</v>
          </cell>
          <cell r="E178" t="str">
            <v>シティハウスタカツキジョウサイチョウカンリクミアイ</v>
          </cell>
          <cell r="F178">
            <v>174</v>
          </cell>
          <cell r="G178" t="str">
            <v>他</v>
          </cell>
          <cell r="H178">
            <v>53</v>
          </cell>
          <cell r="I178" t="str">
            <v>礒江　貴史</v>
          </cell>
          <cell r="J178">
            <v>569</v>
          </cell>
          <cell r="K178" t="str">
            <v>0065</v>
          </cell>
          <cell r="L178" t="str">
            <v>高槻市</v>
          </cell>
          <cell r="M178" t="str">
            <v>城西町</v>
          </cell>
          <cell r="N178" t="str">
            <v>10-47-304</v>
          </cell>
          <cell r="O178" t="str">
            <v>676-0785</v>
          </cell>
          <cell r="P178">
            <v>1</v>
          </cell>
          <cell r="Q178" t="str">
            <v>ｼﾃｲﾊｳｽﾀｶﾂｷｼﾞﾖｳｻｲﾁﾖｳｶﾝﾘｸﾐｱｲ ﾘｼﾞﾁﾖｳ ｲｿｴ ﾀｶｼ</v>
          </cell>
          <cell r="R178" t="str">
            <v>普通</v>
          </cell>
          <cell r="S178" t="str">
            <v>7896159</v>
          </cell>
          <cell r="T178" t="str">
            <v>三井住友銀行</v>
          </cell>
          <cell r="U178" t="str">
            <v>大阪本店営業部</v>
          </cell>
        </row>
        <row r="179">
          <cell r="C179">
            <v>175</v>
          </cell>
          <cell r="D179" t="str">
            <v>芝生第二学園自治会</v>
          </cell>
          <cell r="E179" t="str">
            <v>シバイダイニガクエンジチカイ</v>
          </cell>
          <cell r="F179">
            <v>175</v>
          </cell>
          <cell r="G179" t="str">
            <v>自</v>
          </cell>
          <cell r="H179">
            <v>26</v>
          </cell>
          <cell r="I179" t="str">
            <v>中村　康行</v>
          </cell>
          <cell r="J179">
            <v>569</v>
          </cell>
          <cell r="K179" t="str">
            <v>0823</v>
          </cell>
          <cell r="L179" t="str">
            <v>高槻市</v>
          </cell>
          <cell r="M179" t="str">
            <v>芝生町</v>
          </cell>
          <cell r="N179" t="str">
            <v>3-18-30</v>
          </cell>
          <cell r="O179" t="str">
            <v>677-0737</v>
          </cell>
          <cell r="P179">
            <v>1</v>
          </cell>
          <cell r="Q179" t="str">
            <v>ｼﾎﾞﾀﾞｲﾆｶﾞｸｴﾝｼﾞﾁｶｲ ﾀﾞｲﾋﾖｳ ﾏﾄﾞﾉﾏﾓﾙ</v>
          </cell>
          <cell r="R179" t="str">
            <v>普通</v>
          </cell>
          <cell r="S179" t="str">
            <v>3907794</v>
          </cell>
          <cell r="T179" t="str">
            <v>京都銀行</v>
          </cell>
          <cell r="U179" t="str">
            <v>高槻南支店</v>
          </cell>
        </row>
        <row r="180">
          <cell r="C180">
            <v>176</v>
          </cell>
          <cell r="D180" t="str">
            <v>芝生東あけぼの自治会</v>
          </cell>
          <cell r="E180" t="str">
            <v>シバセイトウアケボノジチカイ</v>
          </cell>
          <cell r="F180">
            <v>176</v>
          </cell>
          <cell r="G180" t="str">
            <v>自</v>
          </cell>
          <cell r="H180">
            <v>52</v>
          </cell>
          <cell r="I180" t="str">
            <v>居場　史郎</v>
          </cell>
          <cell r="J180">
            <v>569</v>
          </cell>
          <cell r="K180" t="str">
            <v>0823</v>
          </cell>
          <cell r="L180" t="str">
            <v>高槻市</v>
          </cell>
          <cell r="M180" t="str">
            <v>芝生町</v>
          </cell>
          <cell r="N180" t="str">
            <v>2-62-9</v>
          </cell>
          <cell r="O180" t="str">
            <v>677-3848</v>
          </cell>
          <cell r="P180">
            <v>1</v>
          </cell>
          <cell r="Q180" t="str">
            <v>ｼﾎﾞﾋｶﾞｼｱｹﾎﾞﾉｼﾞﾁｶｲ</v>
          </cell>
          <cell r="R180" t="str">
            <v>普通</v>
          </cell>
          <cell r="S180" t="str">
            <v>0099465</v>
          </cell>
          <cell r="T180" t="str">
            <v>摂津水都信用金庫</v>
          </cell>
          <cell r="U180" t="str">
            <v>東富田支店</v>
          </cell>
        </row>
        <row r="181">
          <cell r="C181">
            <v>177</v>
          </cell>
          <cell r="D181" t="str">
            <v>柴田自治会</v>
          </cell>
          <cell r="E181" t="str">
            <v>シバタジチカイ</v>
          </cell>
          <cell r="F181">
            <v>177</v>
          </cell>
          <cell r="G181" t="str">
            <v>自</v>
          </cell>
          <cell r="H181">
            <v>55</v>
          </cell>
          <cell r="I181" t="str">
            <v>吉岡　智子</v>
          </cell>
          <cell r="J181">
            <v>569</v>
          </cell>
          <cell r="K181" t="str">
            <v>1141</v>
          </cell>
          <cell r="L181" t="str">
            <v>高槻市</v>
          </cell>
          <cell r="M181" t="str">
            <v>氷室町</v>
          </cell>
          <cell r="N181" t="str">
            <v>1-27-22</v>
          </cell>
          <cell r="O181" t="str">
            <v>694-0079</v>
          </cell>
          <cell r="P181">
            <v>2</v>
          </cell>
          <cell r="Q181" t="str">
            <v>ﾖｼｵｶ ﾄﾓｺ</v>
          </cell>
          <cell r="R181" t="str">
            <v>普通</v>
          </cell>
          <cell r="S181" t="str">
            <v>7774207</v>
          </cell>
          <cell r="T181" t="str">
            <v>ゆうちょ銀行</v>
          </cell>
          <cell r="U181" t="str">
            <v>四一八支店</v>
          </cell>
        </row>
        <row r="182">
          <cell r="C182">
            <v>178</v>
          </cell>
          <cell r="D182" t="str">
            <v>芝生学園前自治会</v>
          </cell>
          <cell r="E182" t="str">
            <v>シバフガクエンマエジチカイ</v>
          </cell>
          <cell r="F182">
            <v>178</v>
          </cell>
          <cell r="G182" t="str">
            <v>自</v>
          </cell>
          <cell r="H182">
            <v>45</v>
          </cell>
          <cell r="I182" t="str">
            <v>橋本　勝</v>
          </cell>
          <cell r="J182">
            <v>569</v>
          </cell>
          <cell r="K182" t="str">
            <v>0823</v>
          </cell>
          <cell r="L182" t="str">
            <v>高槻市</v>
          </cell>
          <cell r="M182" t="str">
            <v>芝生町</v>
          </cell>
          <cell r="N182" t="str">
            <v>4-57-3</v>
          </cell>
          <cell r="O182" t="str">
            <v>677-5650</v>
          </cell>
          <cell r="P182">
            <v>1</v>
          </cell>
          <cell r="Q182" t="str">
            <v>ｼﾎﾞｶﾞｸｴﾝﾏｴｼﾞﾁｶｲ</v>
          </cell>
          <cell r="R182" t="str">
            <v>普通</v>
          </cell>
          <cell r="S182" t="str">
            <v>0246249</v>
          </cell>
          <cell r="T182" t="str">
            <v>摂津水都信用金庫</v>
          </cell>
          <cell r="U182" t="str">
            <v>川添支店</v>
          </cell>
        </row>
        <row r="183">
          <cell r="C183">
            <v>179</v>
          </cell>
          <cell r="D183" t="str">
            <v>芝生町４丁目寿会</v>
          </cell>
          <cell r="E183" t="str">
            <v>シバフチョウ４チョウメコトブキカイ</v>
          </cell>
          <cell r="F183">
            <v>179</v>
          </cell>
          <cell r="G183" t="str">
            <v>老</v>
          </cell>
          <cell r="H183">
            <v>68</v>
          </cell>
          <cell r="I183" t="str">
            <v>大江　貞夫</v>
          </cell>
          <cell r="J183">
            <v>569</v>
          </cell>
          <cell r="K183" t="str">
            <v>0823</v>
          </cell>
          <cell r="L183" t="str">
            <v>高槻市</v>
          </cell>
          <cell r="M183" t="str">
            <v>芝生町</v>
          </cell>
          <cell r="N183" t="str">
            <v>4-51-12</v>
          </cell>
          <cell r="O183" t="str">
            <v>677-2301</v>
          </cell>
          <cell r="P183">
            <v>1</v>
          </cell>
          <cell r="Q183" t="str">
            <v>ﾌｼﾞﾀ ﾖｼﾅﾘ</v>
          </cell>
          <cell r="R183" t="str">
            <v>普通</v>
          </cell>
          <cell r="S183" t="str">
            <v>0530092</v>
          </cell>
          <cell r="T183" t="str">
            <v>摂津水都信用金庫</v>
          </cell>
          <cell r="U183" t="str">
            <v>川添支店</v>
          </cell>
        </row>
        <row r="184">
          <cell r="C184">
            <v>180</v>
          </cell>
          <cell r="D184" t="str">
            <v>清水台１丁目自治会</v>
          </cell>
          <cell r="E184" t="str">
            <v>シミズダイ１チョウメジチカイ</v>
          </cell>
          <cell r="F184">
            <v>180</v>
          </cell>
          <cell r="G184" t="str">
            <v>自</v>
          </cell>
          <cell r="H184">
            <v>299</v>
          </cell>
          <cell r="I184" t="str">
            <v>堀　洋</v>
          </cell>
          <cell r="J184">
            <v>569</v>
          </cell>
          <cell r="K184" t="str">
            <v>1039</v>
          </cell>
          <cell r="L184" t="str">
            <v>高槻市</v>
          </cell>
          <cell r="M184" t="str">
            <v>清水台</v>
          </cell>
          <cell r="N184" t="str">
            <v>1-13-26</v>
          </cell>
          <cell r="O184" t="str">
            <v>688-7112</v>
          </cell>
          <cell r="P184">
            <v>1</v>
          </cell>
          <cell r="Q184" t="str">
            <v>ｼﾐｽﾞﾀﾞｲｲﾂﾁﾖｳﾒｼﾞﾁｶｲ</v>
          </cell>
          <cell r="R184" t="str">
            <v>普通</v>
          </cell>
          <cell r="S184" t="str">
            <v>0154045</v>
          </cell>
          <cell r="T184" t="str">
            <v>三井住友銀行</v>
          </cell>
          <cell r="U184" t="str">
            <v>高槻支店</v>
          </cell>
        </row>
        <row r="185">
          <cell r="C185">
            <v>181</v>
          </cell>
          <cell r="D185" t="str">
            <v>清水団地自治会</v>
          </cell>
          <cell r="E185" t="str">
            <v>シミズダンチジチカイ</v>
          </cell>
          <cell r="F185">
            <v>181</v>
          </cell>
          <cell r="G185" t="str">
            <v>自</v>
          </cell>
          <cell r="H185">
            <v>97</v>
          </cell>
          <cell r="I185" t="str">
            <v>馬場　綾子</v>
          </cell>
          <cell r="J185">
            <v>569</v>
          </cell>
          <cell r="K185" t="str">
            <v>1032</v>
          </cell>
          <cell r="L185" t="str">
            <v>高槻市</v>
          </cell>
          <cell r="M185" t="str">
            <v>宮之川原</v>
          </cell>
          <cell r="N185" t="str">
            <v>4-9-4</v>
          </cell>
          <cell r="O185" t="str">
            <v>628-1404</v>
          </cell>
          <cell r="P185">
            <v>2</v>
          </cell>
          <cell r="Q185" t="str">
            <v>ｼﾐｽﾞﾀﾞﾝﾁｼﾞﾁｶｲ ｶｲｹｲ ﾊﾞﾊﾞ ｱﾔｺ</v>
          </cell>
          <cell r="R185" t="str">
            <v>普通</v>
          </cell>
          <cell r="S185" t="str">
            <v>0243755</v>
          </cell>
          <cell r="T185" t="str">
            <v>摂津水都信用金庫</v>
          </cell>
          <cell r="U185" t="str">
            <v>清水支店</v>
          </cell>
        </row>
        <row r="186">
          <cell r="C186">
            <v>182</v>
          </cell>
          <cell r="D186" t="str">
            <v>下田部花作りの会（花造り同好会）</v>
          </cell>
          <cell r="E186" t="str">
            <v>シモタナベハナツクリノカイ（ハナヅクリドウコウカイ）</v>
          </cell>
          <cell r="F186">
            <v>182</v>
          </cell>
          <cell r="G186" t="str">
            <v>自</v>
          </cell>
          <cell r="H186">
            <v>460</v>
          </cell>
          <cell r="I186" t="str">
            <v>有岡　美智男</v>
          </cell>
          <cell r="J186">
            <v>569</v>
          </cell>
          <cell r="K186" t="str">
            <v>0046</v>
          </cell>
          <cell r="L186" t="str">
            <v>高槻市</v>
          </cell>
          <cell r="M186" t="str">
            <v>登町</v>
          </cell>
          <cell r="N186" t="str">
            <v>2-A31-104</v>
          </cell>
          <cell r="O186" t="str">
            <v>671-9234</v>
          </cell>
          <cell r="P186">
            <v>2</v>
          </cell>
          <cell r="Q186" t="str">
            <v>ｱﾘｵｶ ﾐﾁｵ</v>
          </cell>
          <cell r="R186" t="str">
            <v>普通</v>
          </cell>
          <cell r="S186" t="str">
            <v>0174390</v>
          </cell>
          <cell r="T186" t="str">
            <v>三菱東京ＵＦＪ銀行</v>
          </cell>
          <cell r="U186" t="str">
            <v>大阪営業部</v>
          </cell>
        </row>
        <row r="187">
          <cell r="C187">
            <v>183</v>
          </cell>
          <cell r="D187" t="str">
            <v>下田部２丁目わかくさ自治会</v>
          </cell>
          <cell r="E187" t="str">
            <v>シモダブ２チョウメワカクサジチカイ</v>
          </cell>
          <cell r="F187">
            <v>183</v>
          </cell>
          <cell r="G187" t="str">
            <v>自</v>
          </cell>
          <cell r="H187">
            <v>27</v>
          </cell>
          <cell r="I187" t="str">
            <v>中山　陽子</v>
          </cell>
          <cell r="J187">
            <v>569</v>
          </cell>
          <cell r="K187" t="str">
            <v>0062</v>
          </cell>
          <cell r="L187" t="str">
            <v>高槻市</v>
          </cell>
          <cell r="M187" t="str">
            <v>下田部町</v>
          </cell>
          <cell r="N187" t="str">
            <v>2-35-12</v>
          </cell>
          <cell r="O187" t="str">
            <v>673-3495</v>
          </cell>
          <cell r="P187">
            <v>2</v>
          </cell>
          <cell r="Q187" t="str">
            <v>ｼﾓﾀﾅﾍﾞﾆﾁﾖｳﾒﾜｶｸｻｼﾞﾁｶｲ</v>
          </cell>
          <cell r="R187" t="str">
            <v>普通</v>
          </cell>
          <cell r="S187" t="str">
            <v>9145108</v>
          </cell>
          <cell r="T187" t="str">
            <v>ゆうちょ銀行</v>
          </cell>
          <cell r="U187" t="str">
            <v>四一八支店</v>
          </cell>
        </row>
        <row r="188">
          <cell r="C188">
            <v>184</v>
          </cell>
          <cell r="D188" t="str">
            <v>下田部A団地第一自治会</v>
          </cell>
          <cell r="E188" t="str">
            <v>シモダブAダンチダイイチジチカイ</v>
          </cell>
          <cell r="F188">
            <v>184</v>
          </cell>
          <cell r="G188" t="str">
            <v>自</v>
          </cell>
          <cell r="H188">
            <v>590</v>
          </cell>
          <cell r="I188" t="str">
            <v>渡辺　睦美</v>
          </cell>
          <cell r="J188">
            <v>569</v>
          </cell>
          <cell r="K188" t="str">
            <v>0046</v>
          </cell>
          <cell r="L188" t="str">
            <v>高槻市</v>
          </cell>
          <cell r="M188" t="str">
            <v>登町</v>
          </cell>
          <cell r="N188" t="str">
            <v>12-A15-501</v>
          </cell>
          <cell r="O188" t="str">
            <v>672-1361</v>
          </cell>
          <cell r="P188">
            <v>1</v>
          </cell>
          <cell r="Q188" t="str">
            <v>ｷﾖｳｷﾕｳｺｳｼﾔｼﾓﾀﾅﾍﾞｴｲﾀﾞｲｲﾁｼﾞﾁｶｲ</v>
          </cell>
          <cell r="R188" t="str">
            <v>普通</v>
          </cell>
          <cell r="S188" t="str">
            <v>0150369</v>
          </cell>
          <cell r="T188" t="str">
            <v>近畿大阪銀行</v>
          </cell>
          <cell r="U188" t="str">
            <v>高槻南出張所</v>
          </cell>
        </row>
        <row r="189">
          <cell r="C189">
            <v>185</v>
          </cell>
          <cell r="D189" t="str">
            <v>下田部２丁目自治会</v>
          </cell>
          <cell r="E189" t="str">
            <v>シモタベ２チョウメジチカイ</v>
          </cell>
          <cell r="F189">
            <v>185</v>
          </cell>
          <cell r="G189" t="str">
            <v>自</v>
          </cell>
          <cell r="H189">
            <v>31</v>
          </cell>
          <cell r="I189" t="str">
            <v>堀　冨士雄</v>
          </cell>
          <cell r="J189">
            <v>569</v>
          </cell>
          <cell r="K189" t="str">
            <v>0062</v>
          </cell>
          <cell r="L189" t="str">
            <v>高槻市</v>
          </cell>
          <cell r="M189" t="str">
            <v>下田部町</v>
          </cell>
          <cell r="N189" t="str">
            <v>2-33-6</v>
          </cell>
          <cell r="O189" t="str">
            <v>672-3202</v>
          </cell>
          <cell r="P189">
            <v>2</v>
          </cell>
          <cell r="Q189" t="str">
            <v>ｼﾓﾀﾅﾍﾞﾁﾖｳﾆﾁﾖｳﾒｼﾞﾁｶｲ</v>
          </cell>
          <cell r="R189" t="str">
            <v>普通</v>
          </cell>
          <cell r="S189" t="str">
            <v>0153299</v>
          </cell>
          <cell r="T189" t="str">
            <v>近畿大阪銀行</v>
          </cell>
          <cell r="U189" t="str">
            <v>高槻南出張所</v>
          </cell>
        </row>
        <row r="190">
          <cell r="C190">
            <v>186</v>
          </cell>
          <cell r="D190" t="str">
            <v>下田部あゆみ自治会</v>
          </cell>
          <cell r="E190" t="str">
            <v>シモタベアユミジチカイ</v>
          </cell>
          <cell r="F190">
            <v>186</v>
          </cell>
          <cell r="G190" t="str">
            <v>自</v>
          </cell>
          <cell r="H190">
            <v>265</v>
          </cell>
          <cell r="I190" t="str">
            <v>金本　信広</v>
          </cell>
          <cell r="J190">
            <v>569</v>
          </cell>
          <cell r="K190" t="str">
            <v>0062</v>
          </cell>
          <cell r="L190" t="str">
            <v>高槻市</v>
          </cell>
          <cell r="M190" t="str">
            <v>下田部町</v>
          </cell>
          <cell r="N190" t="str">
            <v>1-3-13</v>
          </cell>
          <cell r="O190" t="str">
            <v>661-4048</v>
          </cell>
          <cell r="P190">
            <v>1</v>
          </cell>
          <cell r="Q190" t="str">
            <v>ｱﾕﾐｼﾞﾁｶｲ</v>
          </cell>
          <cell r="R190" t="str">
            <v>普通</v>
          </cell>
          <cell r="S190" t="str">
            <v>3844744</v>
          </cell>
          <cell r="T190" t="str">
            <v>りそな銀行</v>
          </cell>
          <cell r="U190" t="str">
            <v>高槻支店</v>
          </cell>
        </row>
        <row r="191">
          <cell r="C191">
            <v>187</v>
          </cell>
          <cell r="D191" t="str">
            <v>下田部婦人会</v>
          </cell>
          <cell r="E191" t="str">
            <v>シモタベフジンカイ</v>
          </cell>
          <cell r="F191">
            <v>187</v>
          </cell>
          <cell r="G191" t="str">
            <v>婦</v>
          </cell>
          <cell r="H191">
            <v>33</v>
          </cell>
          <cell r="I191" t="str">
            <v>平井　淳子</v>
          </cell>
          <cell r="J191">
            <v>569</v>
          </cell>
          <cell r="K191" t="str">
            <v>0062</v>
          </cell>
          <cell r="L191" t="str">
            <v>高槻市</v>
          </cell>
          <cell r="M191" t="str">
            <v>下田部町</v>
          </cell>
          <cell r="N191" t="str">
            <v>1-23-6</v>
          </cell>
          <cell r="O191" t="str">
            <v>672-3360</v>
          </cell>
          <cell r="P191">
            <v>1</v>
          </cell>
          <cell r="Q191" t="str">
            <v>ｼﾓﾀﾅﾍﾞ ﾌｼﾞﾝｶｲ</v>
          </cell>
          <cell r="R191" t="str">
            <v>普通</v>
          </cell>
          <cell r="S191" t="str">
            <v>1447271</v>
          </cell>
          <cell r="T191" t="str">
            <v>高槻市農協</v>
          </cell>
          <cell r="U191" t="str">
            <v>大冠支店</v>
          </cell>
        </row>
        <row r="192">
          <cell r="C192">
            <v>188</v>
          </cell>
          <cell r="D192" t="str">
            <v>シャリエ高槻管理組合</v>
          </cell>
          <cell r="E192" t="str">
            <v>シャリエタカツキカンリクミアイ</v>
          </cell>
          <cell r="F192">
            <v>188</v>
          </cell>
          <cell r="G192" t="str">
            <v>他</v>
          </cell>
          <cell r="H192">
            <v>175</v>
          </cell>
          <cell r="I192" t="str">
            <v>久保田　泰生</v>
          </cell>
          <cell r="J192" t="str">
            <v>569</v>
          </cell>
          <cell r="K192" t="str">
            <v>1115</v>
          </cell>
          <cell r="L192" t="str">
            <v>高槻市</v>
          </cell>
          <cell r="M192" t="str">
            <v>古曽部町</v>
          </cell>
          <cell r="N192" t="str">
            <v>1-11-13-915</v>
          </cell>
          <cell r="O192" t="str">
            <v>685-7787</v>
          </cell>
          <cell r="P192">
            <v>1</v>
          </cell>
          <cell r="Q192" t="str">
            <v>ｼﾔﾘｴﾀｶﾂｷｶﾝﾘｸﾐｱｲ</v>
          </cell>
          <cell r="R192" t="str">
            <v>普通</v>
          </cell>
          <cell r="S192" t="str">
            <v>7938634</v>
          </cell>
          <cell r="T192" t="str">
            <v>三井住友銀行</v>
          </cell>
          <cell r="U192" t="str">
            <v>大阪本店営業部</v>
          </cell>
        </row>
        <row r="193">
          <cell r="C193">
            <v>189</v>
          </cell>
          <cell r="D193" t="str">
            <v>シャルマンコーポ摂津富田自治会</v>
          </cell>
          <cell r="E193" t="str">
            <v>シャルマンコーポセッツトンダジチカイ</v>
          </cell>
          <cell r="F193">
            <v>189</v>
          </cell>
          <cell r="G193" t="str">
            <v>自</v>
          </cell>
          <cell r="H193">
            <v>270</v>
          </cell>
          <cell r="I193" t="str">
            <v>吉岡　幸恵</v>
          </cell>
          <cell r="J193">
            <v>569</v>
          </cell>
          <cell r="K193" t="str">
            <v>1144</v>
          </cell>
          <cell r="L193" t="str">
            <v>高槻市</v>
          </cell>
          <cell r="M193" t="str">
            <v>大畑町</v>
          </cell>
          <cell r="N193" t="str">
            <v>21-1-607</v>
          </cell>
          <cell r="O193" t="str">
            <v>693-3375</v>
          </cell>
          <cell r="P193">
            <v>2</v>
          </cell>
          <cell r="Q193" t="str">
            <v>ｼﾔﾙﾏﾝｺｰﾎﾟｾﾂﾂﾄﾝﾀﾞｼﾞﾁｶｲ ﾀﾞｲﾋﾖｳ ﾄｳ ｸﾆｵ</v>
          </cell>
          <cell r="R193" t="str">
            <v>普通</v>
          </cell>
          <cell r="S193" t="str">
            <v>2373843</v>
          </cell>
          <cell r="T193" t="str">
            <v>池田泉州銀行</v>
          </cell>
          <cell r="U193" t="str">
            <v>富田支店</v>
          </cell>
        </row>
        <row r="194">
          <cell r="C194">
            <v>190</v>
          </cell>
          <cell r="D194" t="str">
            <v>シャルマンコーポ高槻自治会</v>
          </cell>
          <cell r="E194" t="str">
            <v>シャルマンコーポタカツキジチカイ</v>
          </cell>
          <cell r="F194">
            <v>190</v>
          </cell>
          <cell r="G194" t="str">
            <v>自</v>
          </cell>
          <cell r="H194">
            <v>41</v>
          </cell>
          <cell r="I194" t="str">
            <v>坂田　憲逸</v>
          </cell>
          <cell r="J194">
            <v>569</v>
          </cell>
          <cell r="K194">
            <v>1112</v>
          </cell>
          <cell r="L194" t="str">
            <v>高槻市</v>
          </cell>
          <cell r="M194" t="str">
            <v>別所本町</v>
          </cell>
          <cell r="N194" t="str">
            <v>8-3-702</v>
          </cell>
          <cell r="O194" t="str">
            <v>684-7156</v>
          </cell>
          <cell r="P194">
            <v>1</v>
          </cell>
          <cell r="Q194" t="str">
            <v>ｼﾔﾙﾏﾝｺｰﾎﾟﾀｶﾂｷｶﾝﾘｸﾐｱｲｼﾞﾁｶｲ</v>
          </cell>
          <cell r="R194" t="str">
            <v>普通</v>
          </cell>
          <cell r="S194" t="str">
            <v>5343399</v>
          </cell>
          <cell r="T194" t="str">
            <v>三井住友銀行</v>
          </cell>
          <cell r="U194" t="str">
            <v>高槻駅前支店</v>
          </cell>
        </row>
        <row r="195">
          <cell r="C195">
            <v>191</v>
          </cell>
          <cell r="D195" t="str">
            <v>寿栄若草子供会</v>
          </cell>
          <cell r="E195" t="str">
            <v>ジュエイワカクサコドモカイ</v>
          </cell>
          <cell r="F195">
            <v>191</v>
          </cell>
          <cell r="G195" t="str">
            <v>子</v>
          </cell>
          <cell r="H195">
            <v>850</v>
          </cell>
          <cell r="I195" t="str">
            <v>中島　真由美</v>
          </cell>
          <cell r="J195">
            <v>569</v>
          </cell>
          <cell r="K195" t="str">
            <v>0826</v>
          </cell>
          <cell r="L195" t="str">
            <v>高槻市</v>
          </cell>
          <cell r="M195" t="str">
            <v>寿町</v>
          </cell>
          <cell r="N195" t="str">
            <v>2-8-9</v>
          </cell>
          <cell r="O195" t="str">
            <v>696-6225</v>
          </cell>
          <cell r="P195">
            <v>1</v>
          </cell>
          <cell r="Q195" t="str">
            <v>ｺﾄﾌﾞｷﾁﾖｳﾅｶｼﾞﾁｶｲｼﾖｳﾈﾝﾌﾞ</v>
          </cell>
          <cell r="R195" t="str">
            <v>普通</v>
          </cell>
          <cell r="S195" t="str">
            <v>0113726</v>
          </cell>
          <cell r="T195" t="str">
            <v>摂津水都信用金庫</v>
          </cell>
          <cell r="U195" t="str">
            <v>東富田支店</v>
          </cell>
        </row>
        <row r="196">
          <cell r="C196">
            <v>192</v>
          </cell>
          <cell r="D196" t="str">
            <v>城西町あおぞら子供会</v>
          </cell>
          <cell r="E196" t="str">
            <v>ジョウサイチョウアオゾラコドモカイ</v>
          </cell>
          <cell r="F196">
            <v>192</v>
          </cell>
          <cell r="G196" t="str">
            <v>子</v>
          </cell>
          <cell r="H196">
            <v>600</v>
          </cell>
          <cell r="I196" t="str">
            <v>寺林　智美</v>
          </cell>
          <cell r="J196">
            <v>569</v>
          </cell>
          <cell r="K196" t="str">
            <v>0065</v>
          </cell>
          <cell r="L196" t="str">
            <v>高槻市</v>
          </cell>
          <cell r="M196" t="str">
            <v>城西町</v>
          </cell>
          <cell r="N196" t="str">
            <v>5-7</v>
          </cell>
          <cell r="O196" t="str">
            <v>628-2744</v>
          </cell>
          <cell r="P196">
            <v>1</v>
          </cell>
          <cell r="Q196" t="str">
            <v>ｼﾞﾖｳｻｲｱｵｿﾞﾗｺﾄﾞﾓｶｲ ﾃﾗﾊﾞﾔｼ ﾄﾓﾐ</v>
          </cell>
          <cell r="R196" t="str">
            <v>普通</v>
          </cell>
          <cell r="S196" t="str">
            <v>0009971</v>
          </cell>
          <cell r="T196" t="str">
            <v>高槻市農協</v>
          </cell>
          <cell r="U196" t="str">
            <v>本店</v>
          </cell>
        </row>
        <row r="197">
          <cell r="C197">
            <v>193</v>
          </cell>
          <cell r="D197" t="str">
            <v>庄所さつき自治会</v>
          </cell>
          <cell r="E197" t="str">
            <v>ショウトコロサツキジチカイ</v>
          </cell>
          <cell r="F197">
            <v>193</v>
          </cell>
          <cell r="G197" t="str">
            <v>自</v>
          </cell>
          <cell r="H197">
            <v>105</v>
          </cell>
          <cell r="I197" t="str">
            <v>小林　隆義</v>
          </cell>
          <cell r="J197">
            <v>569</v>
          </cell>
          <cell r="K197" t="str">
            <v>0064</v>
          </cell>
          <cell r="L197" t="str">
            <v>高槻市</v>
          </cell>
          <cell r="M197" t="str">
            <v>庄所町</v>
          </cell>
          <cell r="N197" t="str">
            <v>14-18</v>
          </cell>
          <cell r="O197" t="str">
            <v>673-8971</v>
          </cell>
          <cell r="P197">
            <v>1</v>
          </cell>
          <cell r="Q197" t="str">
            <v>ｻﾂｷｼﾞﾁｶｲ ｶｲｹｲ ﾅｶｶﾞﾜ ｹﾝｼﾞ</v>
          </cell>
          <cell r="R197" t="str">
            <v>普通</v>
          </cell>
          <cell r="S197" t="str">
            <v>0203745</v>
          </cell>
          <cell r="T197" t="str">
            <v>近畿大阪銀行</v>
          </cell>
          <cell r="U197" t="str">
            <v>高槻中央出張所</v>
          </cell>
        </row>
        <row r="198">
          <cell r="C198">
            <v>194</v>
          </cell>
          <cell r="D198" t="str">
            <v>城南さつき自治会３班</v>
          </cell>
          <cell r="E198" t="str">
            <v>ジョウナンサツキジチカイ３ハン</v>
          </cell>
          <cell r="F198">
            <v>194</v>
          </cell>
          <cell r="G198" t="str">
            <v>自</v>
          </cell>
          <cell r="H198">
            <v>11</v>
          </cell>
          <cell r="I198" t="str">
            <v>森田　美佐子</v>
          </cell>
          <cell r="J198">
            <v>569</v>
          </cell>
          <cell r="K198" t="str">
            <v>0056</v>
          </cell>
          <cell r="L198" t="str">
            <v>高槻市</v>
          </cell>
          <cell r="M198" t="str">
            <v>城南町</v>
          </cell>
          <cell r="N198" t="str">
            <v>1-23-29</v>
          </cell>
          <cell r="O198" t="str">
            <v>675-8728</v>
          </cell>
          <cell r="P198">
            <v>1</v>
          </cell>
          <cell r="Q198" t="str">
            <v>ﾓﾘﾀ ﾐｻｺ</v>
          </cell>
          <cell r="R198" t="str">
            <v>普通</v>
          </cell>
          <cell r="S198" t="str">
            <v>0401908</v>
          </cell>
          <cell r="T198" t="str">
            <v>摂津水都信用金庫</v>
          </cell>
          <cell r="U198" t="str">
            <v>城南支店</v>
          </cell>
        </row>
        <row r="199">
          <cell r="C199">
            <v>195</v>
          </cell>
          <cell r="D199" t="str">
            <v>城南荘園自治会</v>
          </cell>
          <cell r="E199" t="str">
            <v>ジョウナンソウエンジチカイ</v>
          </cell>
          <cell r="F199">
            <v>195</v>
          </cell>
          <cell r="G199" t="str">
            <v>自</v>
          </cell>
          <cell r="H199">
            <v>493</v>
          </cell>
          <cell r="I199" t="str">
            <v>吉田　稔弘</v>
          </cell>
          <cell r="J199">
            <v>569</v>
          </cell>
          <cell r="K199" t="str">
            <v>0056</v>
          </cell>
          <cell r="L199" t="str">
            <v>高槻市</v>
          </cell>
          <cell r="M199" t="str">
            <v>城南町</v>
          </cell>
          <cell r="N199" t="str">
            <v>4-28-10</v>
          </cell>
          <cell r="O199" t="str">
            <v>673-3414</v>
          </cell>
          <cell r="P199">
            <v>1</v>
          </cell>
          <cell r="Q199" t="str">
            <v>ｼﾞﾖｳﾅﾝｿｳｴﾝｼﾞﾁｶｲ</v>
          </cell>
          <cell r="R199" t="str">
            <v>普通</v>
          </cell>
          <cell r="S199" t="str">
            <v>0377830</v>
          </cell>
          <cell r="T199" t="str">
            <v>摂津水都信用金庫</v>
          </cell>
          <cell r="U199" t="str">
            <v>城南支店</v>
          </cell>
        </row>
        <row r="200">
          <cell r="C200">
            <v>196</v>
          </cell>
          <cell r="D200" t="str">
            <v>城南町西自治会</v>
          </cell>
          <cell r="E200" t="str">
            <v>ジョウナンチョウニシジチカイ</v>
          </cell>
          <cell r="F200">
            <v>196</v>
          </cell>
          <cell r="G200" t="str">
            <v>自</v>
          </cell>
          <cell r="H200">
            <v>88</v>
          </cell>
          <cell r="I200" t="str">
            <v>笠矢　卓司</v>
          </cell>
          <cell r="J200">
            <v>569</v>
          </cell>
          <cell r="K200" t="str">
            <v>0056</v>
          </cell>
          <cell r="L200" t="str">
            <v>高槻市</v>
          </cell>
          <cell r="M200" t="str">
            <v>城南町</v>
          </cell>
          <cell r="N200" t="str">
            <v>1-2-18</v>
          </cell>
          <cell r="O200" t="str">
            <v>676-2888</v>
          </cell>
          <cell r="P200">
            <v>1</v>
          </cell>
          <cell r="Q200" t="str">
            <v>ｼﾞﾖｳﾅﾝﾁﾖｳﾆｼｼﾞﾁｶｲ</v>
          </cell>
          <cell r="R200" t="str">
            <v>普通</v>
          </cell>
          <cell r="S200" t="str">
            <v>0443279</v>
          </cell>
          <cell r="T200" t="str">
            <v>摂津水都信用金庫</v>
          </cell>
          <cell r="U200" t="str">
            <v>城南支店</v>
          </cell>
        </row>
        <row r="201">
          <cell r="C201">
            <v>197</v>
          </cell>
          <cell r="D201" t="str">
            <v>みつき自治会</v>
          </cell>
          <cell r="E201" t="str">
            <v>ミツキジチカイ</v>
          </cell>
          <cell r="F201">
            <v>197</v>
          </cell>
          <cell r="G201" t="str">
            <v>自</v>
          </cell>
          <cell r="H201">
            <v>61</v>
          </cell>
          <cell r="I201" t="str">
            <v>本田　輝世嗣</v>
          </cell>
          <cell r="J201">
            <v>569</v>
          </cell>
          <cell r="K201" t="str">
            <v>0056</v>
          </cell>
          <cell r="L201" t="str">
            <v>高槻市</v>
          </cell>
          <cell r="M201" t="str">
            <v>城南町</v>
          </cell>
          <cell r="N201" t="str">
            <v>1-18-18</v>
          </cell>
          <cell r="O201" t="str">
            <v>672-2781</v>
          </cell>
          <cell r="P201">
            <v>1</v>
          </cell>
          <cell r="Q201" t="str">
            <v>ﾐﾂｷｼﾞﾁｶｲ</v>
          </cell>
          <cell r="R201" t="str">
            <v>普通</v>
          </cell>
          <cell r="S201" t="str">
            <v>0436606</v>
          </cell>
          <cell r="T201" t="str">
            <v>摂津水都信用金庫</v>
          </cell>
          <cell r="U201" t="str">
            <v>城南支店</v>
          </cell>
        </row>
        <row r="202">
          <cell r="C202">
            <v>198</v>
          </cell>
          <cell r="D202" t="str">
            <v>庄友自治会</v>
          </cell>
          <cell r="E202" t="str">
            <v>ショウユウジチカイ</v>
          </cell>
          <cell r="F202">
            <v>198</v>
          </cell>
          <cell r="G202" t="str">
            <v>自</v>
          </cell>
          <cell r="H202">
            <v>90</v>
          </cell>
          <cell r="I202" t="str">
            <v>佐藤　勝茂</v>
          </cell>
          <cell r="J202">
            <v>569</v>
          </cell>
          <cell r="K202" t="str">
            <v>0064</v>
          </cell>
          <cell r="L202" t="str">
            <v>高槻市</v>
          </cell>
          <cell r="M202" t="str">
            <v>庄所町</v>
          </cell>
          <cell r="N202" t="str">
            <v>15-5</v>
          </cell>
          <cell r="O202" t="str">
            <v>673-0599</v>
          </cell>
          <cell r="P202">
            <v>1</v>
          </cell>
          <cell r="Q202" t="str">
            <v>ｻﾄｳ ｶﾂｼｹﾞ</v>
          </cell>
          <cell r="R202" t="str">
            <v>普通</v>
          </cell>
          <cell r="S202" t="str">
            <v>1223275</v>
          </cell>
          <cell r="T202" t="str">
            <v>三菱東京ＵＦＪ銀行</v>
          </cell>
          <cell r="U202" t="str">
            <v>高槻支店</v>
          </cell>
        </row>
        <row r="203">
          <cell r="C203">
            <v>199</v>
          </cell>
          <cell r="D203" t="str">
            <v>昭和台自治連合会</v>
          </cell>
          <cell r="E203" t="str">
            <v>ショウワダイジチレンゴウカイ</v>
          </cell>
          <cell r="F203">
            <v>199</v>
          </cell>
          <cell r="G203" t="str">
            <v>自</v>
          </cell>
          <cell r="H203">
            <v>423</v>
          </cell>
          <cell r="I203" t="str">
            <v>西村　健治</v>
          </cell>
          <cell r="J203">
            <v>569</v>
          </cell>
          <cell r="K203" t="str">
            <v>0815</v>
          </cell>
          <cell r="L203" t="str">
            <v>高槻市</v>
          </cell>
          <cell r="M203" t="str">
            <v>昭和台町</v>
          </cell>
          <cell r="N203" t="str">
            <v>2-13-23</v>
          </cell>
          <cell r="O203" t="str">
            <v>694-3540</v>
          </cell>
          <cell r="P203">
            <v>1</v>
          </cell>
          <cell r="Q203" t="str">
            <v>ｼﾖｳﾜﾀﾞｲｼﾞﾁﾚﾝｺﾞｳｶｲ ｶｲｹｲ ｲｻﾞﾜ ｸﾆﾋｺ</v>
          </cell>
          <cell r="R203" t="str">
            <v>普通</v>
          </cell>
          <cell r="S203" t="str">
            <v>0428128</v>
          </cell>
          <cell r="T203" t="str">
            <v>摂津水都信用金庫</v>
          </cell>
          <cell r="U203" t="str">
            <v>総持寺支店</v>
          </cell>
        </row>
        <row r="204">
          <cell r="C204">
            <v>200</v>
          </cell>
          <cell r="D204" t="str">
            <v>昭和ロード商店街振興組合</v>
          </cell>
          <cell r="E204" t="str">
            <v>ショウワロードショウテンガイシンコウクミアイ</v>
          </cell>
          <cell r="F204">
            <v>200</v>
          </cell>
          <cell r="G204" t="str">
            <v>他</v>
          </cell>
          <cell r="H204">
            <v>20</v>
          </cell>
          <cell r="I204" t="str">
            <v>岸部　義彰</v>
          </cell>
          <cell r="J204">
            <v>569</v>
          </cell>
          <cell r="K204" t="str">
            <v>0815</v>
          </cell>
          <cell r="L204" t="str">
            <v>高槻市</v>
          </cell>
          <cell r="M204" t="str">
            <v>昭和台町</v>
          </cell>
          <cell r="N204" t="str">
            <v>2-27-7</v>
          </cell>
          <cell r="O204" t="str">
            <v>694-5373</v>
          </cell>
          <cell r="P204">
            <v>1</v>
          </cell>
          <cell r="Q204" t="str">
            <v>ｼﾖｳﾜﾛｰﾄﾞｼﾖｳﾃﾝｶﾞｲｼﾝｺｳ</v>
          </cell>
          <cell r="R204" t="str">
            <v>普通</v>
          </cell>
          <cell r="S204" t="str">
            <v>0263842</v>
          </cell>
          <cell r="T204" t="str">
            <v>大正銀行</v>
          </cell>
          <cell r="U204" t="str">
            <v>総持寺支店</v>
          </cell>
        </row>
        <row r="205">
          <cell r="C205">
            <v>201</v>
          </cell>
          <cell r="D205" t="str">
            <v>シルバー出丸会</v>
          </cell>
          <cell r="E205" t="str">
            <v>シルバーデマルカイ</v>
          </cell>
          <cell r="F205">
            <v>201</v>
          </cell>
          <cell r="G205" t="str">
            <v>老</v>
          </cell>
          <cell r="H205">
            <v>50</v>
          </cell>
          <cell r="I205" t="str">
            <v>吉崎　則夫</v>
          </cell>
          <cell r="J205">
            <v>569</v>
          </cell>
          <cell r="K205" t="str">
            <v>0076</v>
          </cell>
          <cell r="L205" t="str">
            <v>高槻市</v>
          </cell>
          <cell r="M205" t="str">
            <v>出丸町</v>
          </cell>
          <cell r="N205" t="str">
            <v>7-18</v>
          </cell>
          <cell r="O205" t="str">
            <v>676-4107</v>
          </cell>
          <cell r="P205">
            <v>1</v>
          </cell>
          <cell r="Q205" t="str">
            <v>ｼﾙﾊﾞｰﾃﾞﾏﾙｶｲ ｶｲｹｲ ﾓﾘｸﾞﾁ ｱｷｺ</v>
          </cell>
          <cell r="R205" t="str">
            <v>普通</v>
          </cell>
          <cell r="S205" t="str">
            <v>4350961</v>
          </cell>
          <cell r="T205" t="str">
            <v>高槻市農協</v>
          </cell>
          <cell r="U205" t="str">
            <v>本店</v>
          </cell>
        </row>
        <row r="206">
          <cell r="C206">
            <v>202</v>
          </cell>
          <cell r="D206" t="str">
            <v>新川之町自治会</v>
          </cell>
          <cell r="E206" t="str">
            <v>シンカワノマチジチカイ</v>
          </cell>
          <cell r="F206">
            <v>202</v>
          </cell>
          <cell r="G206" t="str">
            <v>自</v>
          </cell>
          <cell r="H206">
            <v>84</v>
          </cell>
          <cell r="I206" t="str">
            <v>小林　正</v>
          </cell>
          <cell r="J206">
            <v>569</v>
          </cell>
          <cell r="K206" t="str">
            <v>0078</v>
          </cell>
          <cell r="L206" t="str">
            <v>高槻市</v>
          </cell>
          <cell r="M206" t="str">
            <v>大手町</v>
          </cell>
          <cell r="N206" t="str">
            <v>2-16-5</v>
          </cell>
          <cell r="O206" t="str">
            <v>675-3198</v>
          </cell>
          <cell r="P206">
            <v>1</v>
          </cell>
          <cell r="Q206" t="str">
            <v>ｼﾝｶﾜﾉﾏﾁｼﾞﾁｶｲ ｶｲｹｲ ﾔﾏﾅｶ ﾅｵﾐ</v>
          </cell>
          <cell r="R206" t="str">
            <v>普通</v>
          </cell>
          <cell r="S206" t="str">
            <v>3679238</v>
          </cell>
          <cell r="T206" t="str">
            <v>京都銀行</v>
          </cell>
          <cell r="U206" t="str">
            <v>高槻支店</v>
          </cell>
        </row>
        <row r="207">
          <cell r="C207">
            <v>203</v>
          </cell>
          <cell r="D207" t="str">
            <v>新春日すみれ会</v>
          </cell>
          <cell r="E207" t="str">
            <v>シンシュンビスミレカイ</v>
          </cell>
          <cell r="F207">
            <v>203</v>
          </cell>
          <cell r="G207" t="str">
            <v>老</v>
          </cell>
          <cell r="H207">
            <v>120</v>
          </cell>
          <cell r="I207" t="str">
            <v>木村　數榮</v>
          </cell>
          <cell r="J207">
            <v>569</v>
          </cell>
          <cell r="K207" t="str">
            <v>0053</v>
          </cell>
          <cell r="L207" t="str">
            <v>高槻市</v>
          </cell>
          <cell r="M207" t="str">
            <v>春日町</v>
          </cell>
          <cell r="N207" t="str">
            <v>1-46-30</v>
          </cell>
          <cell r="O207" t="str">
            <v>671-3136</v>
          </cell>
          <cell r="P207">
            <v>1</v>
          </cell>
          <cell r="Q207" t="str">
            <v>ｼﾝｶｽｶﾞｽﾐﾚｶｲ ｶｲｹｲ ﾅｶｶﾞﾜ ﾐﾂｴ</v>
          </cell>
          <cell r="R207" t="str">
            <v>普通</v>
          </cell>
          <cell r="S207" t="str">
            <v>3628701</v>
          </cell>
          <cell r="T207" t="str">
            <v>高槻市農協</v>
          </cell>
          <cell r="U207" t="str">
            <v>大冠支店</v>
          </cell>
        </row>
        <row r="208">
          <cell r="C208">
            <v>204</v>
          </cell>
          <cell r="D208" t="str">
            <v>新城南自治会</v>
          </cell>
          <cell r="E208" t="str">
            <v>シンジョウナンジチカイ</v>
          </cell>
          <cell r="F208">
            <v>204</v>
          </cell>
          <cell r="G208" t="str">
            <v>自</v>
          </cell>
          <cell r="H208">
            <v>138</v>
          </cell>
          <cell r="I208" t="str">
            <v>椎原　吉徳</v>
          </cell>
          <cell r="J208">
            <v>569</v>
          </cell>
          <cell r="K208" t="str">
            <v>0056</v>
          </cell>
          <cell r="L208" t="str">
            <v>高槻市</v>
          </cell>
          <cell r="M208" t="str">
            <v>城南町</v>
          </cell>
          <cell r="N208" t="str">
            <v>3-2-2</v>
          </cell>
          <cell r="O208" t="str">
            <v>672-3472</v>
          </cell>
          <cell r="P208">
            <v>1</v>
          </cell>
          <cell r="Q208" t="str">
            <v>ｼﾝｼﾞﾖｳﾅﾝｼﾞﾁｶｲ</v>
          </cell>
          <cell r="R208" t="str">
            <v>普通</v>
          </cell>
          <cell r="S208" t="str">
            <v>0436070</v>
          </cell>
          <cell r="T208" t="str">
            <v>摂津水都信用金庫</v>
          </cell>
          <cell r="U208" t="str">
            <v>城南支店</v>
          </cell>
        </row>
        <row r="209">
          <cell r="C209">
            <v>205</v>
          </cell>
          <cell r="D209" t="str">
            <v>清福寺桜こども会</v>
          </cell>
          <cell r="E209" t="str">
            <v>セイフクジサクラコドモカイ</v>
          </cell>
          <cell r="F209">
            <v>205</v>
          </cell>
          <cell r="G209" t="str">
            <v>子</v>
          </cell>
          <cell r="H209">
            <v>15</v>
          </cell>
          <cell r="I209" t="str">
            <v>横張　佳枝</v>
          </cell>
          <cell r="J209">
            <v>569</v>
          </cell>
          <cell r="K209" t="str">
            <v>1132</v>
          </cell>
          <cell r="L209" t="str">
            <v>高槻市</v>
          </cell>
          <cell r="M209" t="str">
            <v>清福寺町</v>
          </cell>
          <cell r="N209" t="str">
            <v>3-21</v>
          </cell>
          <cell r="O209" t="str">
            <v>683-1643</v>
          </cell>
          <cell r="P209">
            <v>1</v>
          </cell>
          <cell r="Q209" t="str">
            <v>ﾖｺﾊﾘ ﾖｼｴ</v>
          </cell>
          <cell r="R209" t="str">
            <v>普通</v>
          </cell>
          <cell r="S209" t="str">
            <v>0056407</v>
          </cell>
          <cell r="T209" t="str">
            <v>りそな銀行</v>
          </cell>
          <cell r="U209" t="str">
            <v>高槻支店</v>
          </cell>
        </row>
        <row r="210">
          <cell r="C210">
            <v>206</v>
          </cell>
          <cell r="D210" t="str">
            <v>新土橋こども会</v>
          </cell>
          <cell r="E210" t="str">
            <v>シンツチハシコドモカイ</v>
          </cell>
          <cell r="F210">
            <v>206</v>
          </cell>
          <cell r="G210" t="str">
            <v>子</v>
          </cell>
          <cell r="H210">
            <v>99</v>
          </cell>
          <cell r="I210" t="str">
            <v>三野　知子</v>
          </cell>
          <cell r="J210">
            <v>569</v>
          </cell>
          <cell r="K210" t="str">
            <v>0056</v>
          </cell>
          <cell r="L210" t="str">
            <v>高槻市</v>
          </cell>
          <cell r="M210" t="str">
            <v>城南町</v>
          </cell>
          <cell r="N210" t="str">
            <v>1-10-16</v>
          </cell>
          <cell r="O210" t="str">
            <v>673-6545</v>
          </cell>
          <cell r="P210">
            <v>2</v>
          </cell>
          <cell r="Q210" t="str">
            <v>ｼﾝﾄﾞﾊﾞｼｺﾄﾞﾓｶｲ</v>
          </cell>
          <cell r="R210" t="str">
            <v>普通</v>
          </cell>
          <cell r="S210" t="str">
            <v>5723417</v>
          </cell>
          <cell r="T210" t="str">
            <v>ゆうちょ銀行</v>
          </cell>
          <cell r="U210" t="str">
            <v>四一八支店</v>
          </cell>
        </row>
        <row r="211">
          <cell r="C211">
            <v>207</v>
          </cell>
          <cell r="D211" t="str">
            <v>新野見町自治会</v>
          </cell>
          <cell r="E211" t="str">
            <v>シンノミチョウジチカイ</v>
          </cell>
          <cell r="F211">
            <v>207</v>
          </cell>
          <cell r="G211" t="str">
            <v>自</v>
          </cell>
          <cell r="H211">
            <v>47</v>
          </cell>
          <cell r="I211" t="str">
            <v>関根　幸平</v>
          </cell>
          <cell r="J211">
            <v>569</v>
          </cell>
          <cell r="K211" t="str">
            <v>0077</v>
          </cell>
          <cell r="L211" t="str">
            <v>高槻市</v>
          </cell>
          <cell r="M211" t="str">
            <v>野見町</v>
          </cell>
          <cell r="N211" t="str">
            <v>6-40</v>
          </cell>
          <cell r="O211" t="str">
            <v>675-0658</v>
          </cell>
          <cell r="P211">
            <v>1</v>
          </cell>
          <cell r="Q211" t="str">
            <v>ｼﾝﾉﾐﾁﾖｳｼﾞﾁｶｲ ｶｲﾁﾖｳ ｾｷﾈ ｺｳﾍｲ</v>
          </cell>
          <cell r="R211" t="str">
            <v>普通</v>
          </cell>
          <cell r="S211" t="str">
            <v>0421331</v>
          </cell>
          <cell r="T211" t="str">
            <v>摂津水都信用金庫</v>
          </cell>
          <cell r="U211" t="str">
            <v>高槻支店</v>
          </cell>
        </row>
        <row r="212">
          <cell r="C212">
            <v>208</v>
          </cell>
          <cell r="D212" t="str">
            <v>新八丁畷町自治会</v>
          </cell>
          <cell r="E212" t="str">
            <v>シンハッチョウナワテチョウジチカイ</v>
          </cell>
          <cell r="F212">
            <v>208</v>
          </cell>
          <cell r="G212" t="str">
            <v>自</v>
          </cell>
          <cell r="H212">
            <v>93</v>
          </cell>
          <cell r="I212" t="str">
            <v>植田　浩行</v>
          </cell>
          <cell r="J212">
            <v>569</v>
          </cell>
          <cell r="K212" t="str">
            <v>0096</v>
          </cell>
          <cell r="L212" t="str">
            <v>高槻市</v>
          </cell>
          <cell r="M212" t="str">
            <v>八丁畷町</v>
          </cell>
          <cell r="N212" t="str">
            <v>19-12</v>
          </cell>
          <cell r="O212" t="str">
            <v>685-7330</v>
          </cell>
          <cell r="P212">
            <v>1</v>
          </cell>
          <cell r="Q212" t="str">
            <v>ｼﾝﾊﾂﾁﾖｳﾅﾜﾃﾁﾖｳｼﾞﾁｶｲ ｶｲｹｲ ｵｶ ﾏｻﾋｺ</v>
          </cell>
          <cell r="R212" t="str">
            <v>普通</v>
          </cell>
          <cell r="S212" t="str">
            <v>0807179</v>
          </cell>
          <cell r="T212" t="str">
            <v>近畿大阪銀行</v>
          </cell>
          <cell r="U212" t="str">
            <v>高槻中央出張所</v>
          </cell>
        </row>
        <row r="213">
          <cell r="C213">
            <v>209</v>
          </cell>
          <cell r="D213" t="str">
            <v>新氷室自治会</v>
          </cell>
          <cell r="E213" t="str">
            <v>シンヒムロジチカイ</v>
          </cell>
          <cell r="F213">
            <v>209</v>
          </cell>
          <cell r="G213" t="str">
            <v>自</v>
          </cell>
          <cell r="H213">
            <v>56</v>
          </cell>
          <cell r="I213" t="str">
            <v>新田　節子</v>
          </cell>
          <cell r="J213">
            <v>569</v>
          </cell>
          <cell r="K213">
            <v>1141</v>
          </cell>
          <cell r="L213" t="str">
            <v>高槻市</v>
          </cell>
          <cell r="M213" t="str">
            <v>氷室町</v>
          </cell>
          <cell r="N213" t="str">
            <v>1-5-8</v>
          </cell>
          <cell r="O213" t="str">
            <v>694-8090</v>
          </cell>
          <cell r="P213">
            <v>1</v>
          </cell>
          <cell r="Q213" t="str">
            <v>ｼﾝﾋﾑﾛｼﾞﾁｶｲ</v>
          </cell>
          <cell r="R213" t="str">
            <v>普通</v>
          </cell>
          <cell r="S213" t="str">
            <v>4584902</v>
          </cell>
          <cell r="T213" t="str">
            <v>池田泉州銀行</v>
          </cell>
          <cell r="U213" t="str">
            <v>富田支店</v>
          </cell>
        </row>
        <row r="214">
          <cell r="C214">
            <v>210</v>
          </cell>
          <cell r="D214" t="str">
            <v>新緑が丘自治会</v>
          </cell>
          <cell r="E214" t="str">
            <v>シンミドリガオカジチカイ</v>
          </cell>
          <cell r="F214">
            <v>210</v>
          </cell>
          <cell r="G214" t="str">
            <v>自</v>
          </cell>
          <cell r="H214">
            <v>112</v>
          </cell>
          <cell r="I214" t="str">
            <v>来田　一行</v>
          </cell>
          <cell r="J214">
            <v>569</v>
          </cell>
          <cell r="K214" t="str">
            <v>1026</v>
          </cell>
          <cell r="L214" t="str">
            <v>高槻市</v>
          </cell>
          <cell r="M214" t="str">
            <v>緑が丘</v>
          </cell>
          <cell r="N214" t="str">
            <v>1-11-11</v>
          </cell>
          <cell r="O214" t="str">
            <v>683-1438</v>
          </cell>
          <cell r="P214">
            <v>1</v>
          </cell>
          <cell r="Q214" t="str">
            <v>ｼﾝﾐﾄﾞﾘｶﾞｵｶｼﾞﾁｶｲ</v>
          </cell>
          <cell r="R214" t="str">
            <v>普通</v>
          </cell>
          <cell r="S214" t="str">
            <v>1338750</v>
          </cell>
          <cell r="T214" t="str">
            <v>みずほ銀行</v>
          </cell>
          <cell r="U214" t="str">
            <v>高槻支店</v>
          </cell>
        </row>
        <row r="215">
          <cell r="C215">
            <v>211</v>
          </cell>
          <cell r="D215" t="str">
            <v>親和会</v>
          </cell>
          <cell r="E215" t="str">
            <v>シンワカイ</v>
          </cell>
          <cell r="F215">
            <v>211</v>
          </cell>
          <cell r="G215" t="str">
            <v>自</v>
          </cell>
          <cell r="H215">
            <v>27</v>
          </cell>
          <cell r="I215" t="str">
            <v>小野　香</v>
          </cell>
          <cell r="J215">
            <v>569</v>
          </cell>
          <cell r="K215" t="str">
            <v>1133</v>
          </cell>
          <cell r="L215" t="str">
            <v>高槻市</v>
          </cell>
          <cell r="M215" t="str">
            <v>川西町</v>
          </cell>
          <cell r="N215" t="str">
            <v>2-16-18</v>
          </cell>
          <cell r="O215" t="str">
            <v>685-8507</v>
          </cell>
          <cell r="P215">
            <v>2</v>
          </cell>
          <cell r="Q215" t="str">
            <v>ｼﾝﾜｶｲ ｶｲｹｲ ﾏﾂｳﾗ ﾋﾛﾕｷ</v>
          </cell>
          <cell r="R215" t="str">
            <v>普通</v>
          </cell>
          <cell r="S215" t="str">
            <v>3119611</v>
          </cell>
          <cell r="T215" t="str">
            <v>高槻市農協</v>
          </cell>
          <cell r="U215" t="str">
            <v>芥川支店</v>
          </cell>
        </row>
        <row r="216">
          <cell r="C216">
            <v>212</v>
          </cell>
          <cell r="D216" t="str">
            <v>親和自治会（竹の内町）</v>
          </cell>
          <cell r="E216" t="str">
            <v>シンワジチカイ（タケノウチチョウ）</v>
          </cell>
          <cell r="F216">
            <v>212</v>
          </cell>
          <cell r="G216" t="str">
            <v>自</v>
          </cell>
          <cell r="H216">
            <v>53</v>
          </cell>
          <cell r="I216" t="str">
            <v>松村　常男</v>
          </cell>
          <cell r="J216">
            <v>569</v>
          </cell>
          <cell r="K216" t="str">
            <v>0043</v>
          </cell>
          <cell r="L216" t="str">
            <v>高槻市</v>
          </cell>
          <cell r="M216" t="str">
            <v>竹の内町</v>
          </cell>
          <cell r="N216" t="str">
            <v>27-5</v>
          </cell>
          <cell r="O216" t="str">
            <v>661-7864</v>
          </cell>
          <cell r="P216">
            <v>1</v>
          </cell>
          <cell r="Q216" t="str">
            <v>ｼﾝﾜｼﾞﾁｶｲ</v>
          </cell>
          <cell r="R216" t="str">
            <v>普通</v>
          </cell>
          <cell r="S216" t="str">
            <v>0155524</v>
          </cell>
          <cell r="T216" t="str">
            <v>近畿大阪銀行</v>
          </cell>
          <cell r="U216" t="str">
            <v>高槻南出張所</v>
          </cell>
        </row>
        <row r="217">
          <cell r="C217">
            <v>213</v>
          </cell>
          <cell r="D217" t="str">
            <v>津之江親和自治会</v>
          </cell>
          <cell r="E217" t="str">
            <v>津之江シンワジチカイ</v>
          </cell>
          <cell r="F217">
            <v>213</v>
          </cell>
          <cell r="G217" t="str">
            <v>自</v>
          </cell>
          <cell r="H217">
            <v>43</v>
          </cell>
          <cell r="I217" t="str">
            <v>上川　広信</v>
          </cell>
          <cell r="J217">
            <v>569</v>
          </cell>
          <cell r="K217" t="str">
            <v>0822</v>
          </cell>
          <cell r="L217" t="str">
            <v>高槻市</v>
          </cell>
          <cell r="M217" t="str">
            <v>津之江町</v>
          </cell>
          <cell r="N217" t="str">
            <v>1-57-20</v>
          </cell>
          <cell r="O217" t="str">
            <v>672-7782</v>
          </cell>
          <cell r="P217">
            <v>1</v>
          </cell>
          <cell r="Q217" t="str">
            <v>ﾂﾉｴｼﾝﾜｼﾞﾁｶｲ</v>
          </cell>
          <cell r="R217" t="str">
            <v>普通</v>
          </cell>
          <cell r="S217" t="str">
            <v>0306202</v>
          </cell>
          <cell r="T217" t="str">
            <v>摂津水都信用金庫</v>
          </cell>
          <cell r="U217" t="str">
            <v>津之江支店</v>
          </cell>
        </row>
        <row r="218">
          <cell r="C218">
            <v>214</v>
          </cell>
          <cell r="D218" t="str">
            <v>親和自治会子供会</v>
          </cell>
          <cell r="E218" t="str">
            <v>シンワジチカイコドモカイ</v>
          </cell>
          <cell r="F218">
            <v>214</v>
          </cell>
          <cell r="G218" t="str">
            <v>子</v>
          </cell>
          <cell r="H218">
            <v>182</v>
          </cell>
          <cell r="I218" t="str">
            <v>松本　亜紀子</v>
          </cell>
          <cell r="J218">
            <v>569</v>
          </cell>
          <cell r="K218" t="str">
            <v>1142</v>
          </cell>
          <cell r="L218" t="str">
            <v>高槻市</v>
          </cell>
          <cell r="M218" t="str">
            <v>宮田町</v>
          </cell>
          <cell r="N218" t="str">
            <v>1-23-28</v>
          </cell>
          <cell r="O218" t="str">
            <v>629-6053</v>
          </cell>
          <cell r="P218">
            <v>1</v>
          </cell>
          <cell r="Q218" t="str">
            <v>ﾏﾂﾓﾄ ｱｷｺ</v>
          </cell>
          <cell r="R218" t="str">
            <v>普通</v>
          </cell>
          <cell r="S218" t="str">
            <v>1583019</v>
          </cell>
          <cell r="T218" t="str">
            <v>三菱東京ＵＦＪ銀行</v>
          </cell>
          <cell r="U218" t="str">
            <v>茨木支店</v>
          </cell>
        </row>
        <row r="219">
          <cell r="C219">
            <v>215</v>
          </cell>
          <cell r="D219" t="str">
            <v>須賀町北子供会</v>
          </cell>
          <cell r="E219" t="str">
            <v>スガチョウキタコドモカイ</v>
          </cell>
          <cell r="F219">
            <v>215</v>
          </cell>
          <cell r="G219" t="str">
            <v>子</v>
          </cell>
          <cell r="H219">
            <v>10</v>
          </cell>
          <cell r="I219" t="str">
            <v>長谷川　真紀</v>
          </cell>
          <cell r="J219">
            <v>569</v>
          </cell>
          <cell r="K219" t="str">
            <v>0022</v>
          </cell>
          <cell r="L219" t="str">
            <v>高槻市</v>
          </cell>
          <cell r="M219" t="str">
            <v>須賀町</v>
          </cell>
          <cell r="N219" t="str">
            <v>13-6</v>
          </cell>
          <cell r="O219" t="str">
            <v>661-5760</v>
          </cell>
          <cell r="P219">
            <v>2</v>
          </cell>
          <cell r="Q219" t="str">
            <v>ﾀｶﾊｼ ﾏﾕﾐ</v>
          </cell>
          <cell r="R219" t="str">
            <v>普通</v>
          </cell>
          <cell r="S219" t="str">
            <v>2109739</v>
          </cell>
          <cell r="T219" t="str">
            <v>十三信用金庫</v>
          </cell>
          <cell r="U219" t="str">
            <v>高槻支店</v>
          </cell>
        </row>
        <row r="220">
          <cell r="C220">
            <v>216</v>
          </cell>
          <cell r="D220" t="str">
            <v>杉生自治会</v>
          </cell>
          <cell r="E220" t="str">
            <v>スギショウジチカイ</v>
          </cell>
          <cell r="F220">
            <v>216</v>
          </cell>
          <cell r="G220" t="str">
            <v>自</v>
          </cell>
          <cell r="H220">
            <v>12</v>
          </cell>
          <cell r="I220" t="str">
            <v>田村　則夫</v>
          </cell>
          <cell r="J220">
            <v>569</v>
          </cell>
          <cell r="K220" t="str">
            <v>1005</v>
          </cell>
          <cell r="L220" t="str">
            <v>高槻市</v>
          </cell>
          <cell r="M220" t="str">
            <v>大字杉生</v>
          </cell>
          <cell r="N220" t="str">
            <v>小字千ヶ谷8</v>
          </cell>
          <cell r="O220" t="str">
            <v>688-9498</v>
          </cell>
          <cell r="P220">
            <v>1</v>
          </cell>
          <cell r="Q220" t="str">
            <v>ｽｷﾞｵｼﾞﾁｶｲ</v>
          </cell>
          <cell r="R220" t="str">
            <v>普通</v>
          </cell>
          <cell r="S220" t="str">
            <v>1291050</v>
          </cell>
          <cell r="T220" t="str">
            <v>高槻市農協</v>
          </cell>
          <cell r="U220" t="str">
            <v>樫田支店</v>
          </cell>
        </row>
        <row r="221">
          <cell r="C221">
            <v>217</v>
          </cell>
          <cell r="D221" t="str">
            <v>辻子３丁目あゆみ自治会</v>
          </cell>
          <cell r="E221" t="str">
            <v>ズシ３チョウメアユミジチカイ</v>
          </cell>
          <cell r="F221">
            <v>217</v>
          </cell>
          <cell r="G221" t="str">
            <v>自</v>
          </cell>
          <cell r="H221">
            <v>145</v>
          </cell>
          <cell r="I221" t="str">
            <v>矢野　周洋</v>
          </cell>
          <cell r="J221">
            <v>569</v>
          </cell>
          <cell r="K221" t="str">
            <v>0036</v>
          </cell>
          <cell r="L221" t="str">
            <v>高槻市</v>
          </cell>
          <cell r="M221" t="str">
            <v>辻子</v>
          </cell>
          <cell r="N221" t="str">
            <v>3-48-10</v>
          </cell>
          <cell r="O221" t="str">
            <v>675-3419</v>
          </cell>
          <cell r="P221">
            <v>1</v>
          </cell>
          <cell r="Q221" t="str">
            <v>ｱﾕﾐｼﾞﾁｶｲ</v>
          </cell>
          <cell r="R221" t="str">
            <v>普通</v>
          </cell>
          <cell r="S221" t="str">
            <v>0280380</v>
          </cell>
          <cell r="T221" t="str">
            <v>近畿大阪銀行</v>
          </cell>
          <cell r="U221" t="str">
            <v>高槻南出張所</v>
          </cell>
        </row>
        <row r="222">
          <cell r="C222">
            <v>218</v>
          </cell>
          <cell r="D222" t="str">
            <v>辻子３丁目第二自治会</v>
          </cell>
          <cell r="E222" t="str">
            <v>ズシ３チョウメダイ2ジチカイ</v>
          </cell>
          <cell r="F222">
            <v>218</v>
          </cell>
          <cell r="G222" t="str">
            <v>自</v>
          </cell>
          <cell r="H222">
            <v>65</v>
          </cell>
          <cell r="I222" t="str">
            <v>釜崎　寿恵</v>
          </cell>
          <cell r="J222">
            <v>569</v>
          </cell>
          <cell r="K222" t="str">
            <v>0036</v>
          </cell>
          <cell r="L222" t="str">
            <v>高槻市</v>
          </cell>
          <cell r="M222" t="str">
            <v>辻子</v>
          </cell>
          <cell r="N222" t="str">
            <v>3-29-10</v>
          </cell>
          <cell r="O222" t="str">
            <v>676-5072</v>
          </cell>
          <cell r="P222">
            <v>1</v>
          </cell>
          <cell r="Q222" t="str">
            <v>ｽﾞｼｻﾝﾁﾖｳﾒﾀﾞｲﾆｼﾞﾁｶｲ ｶｲｹｲ ﾏﾂﾌｼﾞ ｹﾝ</v>
          </cell>
          <cell r="R222" t="str">
            <v>普通</v>
          </cell>
          <cell r="S222" t="str">
            <v>0318930</v>
          </cell>
          <cell r="T222" t="str">
            <v>近畿大阪銀行</v>
          </cell>
          <cell r="U222" t="str">
            <v>高槻南出張所</v>
          </cell>
        </row>
        <row r="223">
          <cell r="C223">
            <v>219</v>
          </cell>
          <cell r="D223" t="str">
            <v>辻子３丁目第一自治会</v>
          </cell>
          <cell r="E223" t="str">
            <v>ズシ３チョウメダイイチジチカイ</v>
          </cell>
          <cell r="F223">
            <v>219</v>
          </cell>
          <cell r="G223" t="str">
            <v>自</v>
          </cell>
          <cell r="H223">
            <v>166</v>
          </cell>
          <cell r="I223" t="str">
            <v>池田　征二</v>
          </cell>
          <cell r="J223">
            <v>569</v>
          </cell>
          <cell r="K223" t="str">
            <v>0036</v>
          </cell>
          <cell r="L223" t="str">
            <v>高槻市</v>
          </cell>
          <cell r="M223" t="str">
            <v>辻子</v>
          </cell>
          <cell r="N223" t="str">
            <v>3-14-9</v>
          </cell>
          <cell r="O223" t="str">
            <v>672-7709</v>
          </cell>
          <cell r="P223">
            <v>1</v>
          </cell>
          <cell r="Q223" t="str">
            <v>ｽﾞｼｻﾝﾁﾖｳﾒﾀﾞｲｲﾁｼﾞﾁｶｲ</v>
          </cell>
          <cell r="R223" t="str">
            <v>普通</v>
          </cell>
          <cell r="S223" t="str">
            <v>0251596</v>
          </cell>
          <cell r="T223" t="str">
            <v>近畿大阪銀行</v>
          </cell>
          <cell r="U223" t="str">
            <v>高槻南出張所</v>
          </cell>
        </row>
        <row r="224">
          <cell r="C224">
            <v>220</v>
          </cell>
          <cell r="D224" t="str">
            <v>辻子３丁目若葉自治会</v>
          </cell>
          <cell r="E224" t="str">
            <v>ズシ３チョウメワカバジチカイ</v>
          </cell>
          <cell r="F224">
            <v>220</v>
          </cell>
          <cell r="G224" t="str">
            <v>自</v>
          </cell>
          <cell r="H224">
            <v>80</v>
          </cell>
          <cell r="I224" t="str">
            <v>田中　久喜</v>
          </cell>
          <cell r="J224">
            <v>569</v>
          </cell>
          <cell r="K224" t="str">
            <v>0036</v>
          </cell>
          <cell r="L224" t="str">
            <v>高槻市</v>
          </cell>
          <cell r="M224" t="str">
            <v>辻子</v>
          </cell>
          <cell r="N224" t="str">
            <v>3-65-4</v>
          </cell>
          <cell r="O224" t="str">
            <v>674-2458</v>
          </cell>
          <cell r="P224">
            <v>1</v>
          </cell>
          <cell r="Q224" t="str">
            <v>ｽﾞｼｻﾝﾁﾖｳﾒﾜｶﾊﾞｼﾞﾁｶｲ</v>
          </cell>
          <cell r="R224" t="str">
            <v>普通</v>
          </cell>
          <cell r="S224" t="str">
            <v>0329142</v>
          </cell>
          <cell r="T224" t="str">
            <v>近畿大阪銀行</v>
          </cell>
          <cell r="U224" t="str">
            <v>高槻南出張所</v>
          </cell>
        </row>
        <row r="225">
          <cell r="C225">
            <v>221</v>
          </cell>
          <cell r="D225" t="str">
            <v>辻子荘苑自治会（辻子荘苑こども会）</v>
          </cell>
          <cell r="E225" t="str">
            <v>ズシショウソノジチカイ（ズシソウエンコドモカイ）</v>
          </cell>
          <cell r="F225">
            <v>221</v>
          </cell>
          <cell r="G225" t="str">
            <v>自</v>
          </cell>
          <cell r="H225">
            <v>156</v>
          </cell>
          <cell r="I225" t="str">
            <v>清原　真矢</v>
          </cell>
          <cell r="J225">
            <v>569</v>
          </cell>
          <cell r="K225" t="str">
            <v>0036</v>
          </cell>
          <cell r="L225" t="str">
            <v>高槻市</v>
          </cell>
          <cell r="M225" t="str">
            <v>辻子</v>
          </cell>
          <cell r="N225" t="str">
            <v>1-16-3</v>
          </cell>
          <cell r="O225" t="str">
            <v>691-8821</v>
          </cell>
          <cell r="P225">
            <v>1</v>
          </cell>
          <cell r="Q225" t="str">
            <v>ｽﾞｼｿｳｴﾝｼﾞﾁｶｲ ｶｲｹｲ ｻﾒｼﾏ ﾖｼｺ</v>
          </cell>
          <cell r="R225" t="str">
            <v>普通</v>
          </cell>
          <cell r="S225" t="str">
            <v>0360847</v>
          </cell>
          <cell r="T225" t="str">
            <v>摂津水都信用金庫</v>
          </cell>
          <cell r="U225" t="str">
            <v>深沢支店</v>
          </cell>
        </row>
        <row r="226">
          <cell r="C226">
            <v>222</v>
          </cell>
          <cell r="D226" t="str">
            <v>ステイツ高槻玉川新町管理組合</v>
          </cell>
          <cell r="E226" t="str">
            <v>ステイツタカツキタマガワシンマチカンリクミアイ</v>
          </cell>
          <cell r="F226">
            <v>222</v>
          </cell>
          <cell r="G226" t="str">
            <v>他</v>
          </cell>
          <cell r="H226">
            <v>58</v>
          </cell>
          <cell r="I226" t="str">
            <v>鶴留　正美</v>
          </cell>
          <cell r="J226">
            <v>569</v>
          </cell>
          <cell r="K226" t="str">
            <v>0856</v>
          </cell>
          <cell r="L226" t="str">
            <v>高槻市</v>
          </cell>
          <cell r="M226" t="str">
            <v>玉川新町</v>
          </cell>
          <cell r="N226" t="str">
            <v>8-3-508</v>
          </cell>
          <cell r="O226" t="str">
            <v>677-9450</v>
          </cell>
          <cell r="P226">
            <v>1</v>
          </cell>
          <cell r="Q226" t="str">
            <v>ｽﾃｲﾂﾀｶﾂｷﾀﾏｶﾞﾜｼﾝﾏﾁｶﾝﾘｸﾐｱｲ</v>
          </cell>
          <cell r="R226" t="str">
            <v>普通</v>
          </cell>
          <cell r="S226" t="str">
            <v>6473012</v>
          </cell>
          <cell r="T226" t="str">
            <v>三井住友銀行</v>
          </cell>
          <cell r="U226" t="str">
            <v>高槻駅前支店</v>
          </cell>
        </row>
        <row r="227">
          <cell r="C227">
            <v>223</v>
          </cell>
          <cell r="D227" t="str">
            <v>ステーシア高槻自治会</v>
          </cell>
          <cell r="E227" t="str">
            <v>ステーシアタカツキジチカイ</v>
          </cell>
          <cell r="F227">
            <v>223</v>
          </cell>
          <cell r="G227" t="str">
            <v>自</v>
          </cell>
          <cell r="H227">
            <v>194</v>
          </cell>
          <cell r="I227" t="str">
            <v>東山　功二</v>
          </cell>
          <cell r="J227">
            <v>569</v>
          </cell>
          <cell r="K227" t="str">
            <v>1145</v>
          </cell>
          <cell r="L227" t="str">
            <v>高槻市</v>
          </cell>
          <cell r="M227" t="str">
            <v>富田丘町</v>
          </cell>
          <cell r="N227" t="str">
            <v>2-2-505</v>
          </cell>
          <cell r="O227" t="str">
            <v>692-5193</v>
          </cell>
          <cell r="P227">
            <v>2</v>
          </cell>
          <cell r="Q227" t="str">
            <v>ｽﾃｰｼｱﾀｶﾂｷｼﾞﾁｶｲ</v>
          </cell>
          <cell r="R227" t="str">
            <v>普通</v>
          </cell>
          <cell r="S227" t="str">
            <v>4672601</v>
          </cell>
          <cell r="T227" t="str">
            <v>池田泉州銀行</v>
          </cell>
          <cell r="U227" t="str">
            <v>富田支店</v>
          </cell>
        </row>
        <row r="228">
          <cell r="C228">
            <v>224</v>
          </cell>
          <cell r="D228" t="str">
            <v>住友住宅ひまわり子供会</v>
          </cell>
          <cell r="E228" t="str">
            <v>スミトモジュウタクヒマワリコドモカイ</v>
          </cell>
          <cell r="F228">
            <v>224</v>
          </cell>
          <cell r="G228" t="str">
            <v>子</v>
          </cell>
          <cell r="H228">
            <v>146</v>
          </cell>
          <cell r="I228" t="str">
            <v>山本　純子</v>
          </cell>
          <cell r="J228">
            <v>569</v>
          </cell>
          <cell r="K228" t="str">
            <v>0055</v>
          </cell>
          <cell r="L228" t="str">
            <v>高槻市</v>
          </cell>
          <cell r="M228" t="str">
            <v>西冠</v>
          </cell>
          <cell r="N228" t="str">
            <v>1-21-11</v>
          </cell>
          <cell r="O228" t="str">
            <v>675-5793</v>
          </cell>
          <cell r="P228">
            <v>1</v>
          </cell>
          <cell r="Q228" t="str">
            <v>ｽﾐﾄﾓｼﾞﾕｳﾀｸﾋﾏﾜﾘｺﾄﾞﾓｶｲ</v>
          </cell>
          <cell r="R228" t="str">
            <v>普通</v>
          </cell>
          <cell r="S228" t="str">
            <v>0401893</v>
          </cell>
          <cell r="T228" t="str">
            <v>摂津水都信用金庫</v>
          </cell>
          <cell r="U228" t="str">
            <v>城南支店</v>
          </cell>
        </row>
        <row r="229">
          <cell r="C229">
            <v>225</v>
          </cell>
          <cell r="D229" t="str">
            <v>すみれ自治会</v>
          </cell>
          <cell r="E229" t="str">
            <v>スミレジチカイ</v>
          </cell>
          <cell r="F229">
            <v>225</v>
          </cell>
          <cell r="G229" t="str">
            <v>自</v>
          </cell>
          <cell r="H229">
            <v>44</v>
          </cell>
          <cell r="I229" t="str">
            <v>平野　泰造</v>
          </cell>
          <cell r="J229">
            <v>569</v>
          </cell>
          <cell r="K229" t="str">
            <v>0062</v>
          </cell>
          <cell r="L229" t="str">
            <v>高槻市</v>
          </cell>
          <cell r="M229" t="str">
            <v>下田部町</v>
          </cell>
          <cell r="N229" t="str">
            <v>1-23-8</v>
          </cell>
          <cell r="O229" t="str">
            <v>090-2195-5900</v>
          </cell>
          <cell r="P229">
            <v>1</v>
          </cell>
          <cell r="Q229" t="str">
            <v>ｽﾐﾚｼﾞﾁｶｲ</v>
          </cell>
          <cell r="R229" t="str">
            <v>普通</v>
          </cell>
          <cell r="S229" t="str">
            <v>0437107</v>
          </cell>
          <cell r="T229" t="str">
            <v>摂津水都信用金庫</v>
          </cell>
          <cell r="U229" t="str">
            <v>城南支店</v>
          </cell>
        </row>
        <row r="230">
          <cell r="C230">
            <v>226</v>
          </cell>
          <cell r="D230" t="str">
            <v>すみれ老人会（川西町）</v>
          </cell>
          <cell r="E230" t="str">
            <v>スミレロウジンカイ（カワニシチョウ）</v>
          </cell>
          <cell r="F230">
            <v>226</v>
          </cell>
          <cell r="G230" t="str">
            <v>老</v>
          </cell>
          <cell r="H230">
            <v>29</v>
          </cell>
          <cell r="I230" t="str">
            <v>米良　俊春</v>
          </cell>
          <cell r="J230">
            <v>569</v>
          </cell>
          <cell r="K230" t="str">
            <v>1133</v>
          </cell>
          <cell r="L230" t="str">
            <v>高槻市</v>
          </cell>
          <cell r="M230" t="str">
            <v>川西町</v>
          </cell>
          <cell r="N230" t="str">
            <v>2-21-37</v>
          </cell>
          <cell r="O230" t="str">
            <v>685-7778</v>
          </cell>
          <cell r="P230">
            <v>1</v>
          </cell>
          <cell r="Q230" t="str">
            <v>ﾒﾗ ﾄｼﾊﾙ</v>
          </cell>
          <cell r="R230" t="str">
            <v>普通</v>
          </cell>
          <cell r="S230" t="str">
            <v>5766538</v>
          </cell>
          <cell r="T230" t="str">
            <v>ゆうちょ銀行</v>
          </cell>
          <cell r="U230" t="str">
            <v>四一八支店</v>
          </cell>
        </row>
        <row r="231">
          <cell r="C231">
            <v>227</v>
          </cell>
          <cell r="D231" t="str">
            <v>清風台自治会</v>
          </cell>
          <cell r="E231" t="str">
            <v>セイフウダイジチカイ</v>
          </cell>
          <cell r="F231">
            <v>227</v>
          </cell>
          <cell r="G231" t="str">
            <v>自</v>
          </cell>
          <cell r="H231">
            <v>56</v>
          </cell>
          <cell r="I231" t="str">
            <v>門埜　厚紀</v>
          </cell>
          <cell r="J231">
            <v>569</v>
          </cell>
          <cell r="K231" t="str">
            <v>1039</v>
          </cell>
          <cell r="L231" t="str">
            <v>高槻市</v>
          </cell>
          <cell r="M231" t="str">
            <v>清水台</v>
          </cell>
          <cell r="N231" t="str">
            <v>2-9-15</v>
          </cell>
          <cell r="O231" t="str">
            <v>629-6435</v>
          </cell>
          <cell r="P231">
            <v>1</v>
          </cell>
          <cell r="Q231" t="str">
            <v>ｾｲﾌｳﾀﾞｲ ｼﾞﾁｶｲ</v>
          </cell>
          <cell r="R231" t="str">
            <v>普通</v>
          </cell>
          <cell r="S231">
            <v>6896853</v>
          </cell>
          <cell r="T231" t="str">
            <v>三井住友銀行</v>
          </cell>
          <cell r="U231" t="str">
            <v>高槻駅前支店</v>
          </cell>
        </row>
        <row r="232">
          <cell r="C232">
            <v>228</v>
          </cell>
          <cell r="D232" t="str">
            <v>清福寺こども会</v>
          </cell>
          <cell r="E232" t="str">
            <v>セイフクジコドモカイ</v>
          </cell>
          <cell r="F232">
            <v>228</v>
          </cell>
          <cell r="G232" t="str">
            <v>子</v>
          </cell>
          <cell r="H232">
            <v>330</v>
          </cell>
          <cell r="I232" t="str">
            <v>川野　恵美</v>
          </cell>
          <cell r="J232">
            <v>569</v>
          </cell>
          <cell r="K232" t="str">
            <v>1132</v>
          </cell>
          <cell r="L232" t="str">
            <v>高槻市</v>
          </cell>
          <cell r="M232" t="str">
            <v>清福寺町</v>
          </cell>
          <cell r="N232" t="str">
            <v>6-7-223</v>
          </cell>
          <cell r="O232" t="str">
            <v>681-3642</v>
          </cell>
          <cell r="P232">
            <v>1</v>
          </cell>
          <cell r="Q232" t="str">
            <v>ﾔﾏﾀﾞ ﾔｽｴ</v>
          </cell>
          <cell r="R232" t="str">
            <v>普通</v>
          </cell>
          <cell r="S232" t="str">
            <v>5433706</v>
          </cell>
          <cell r="T232" t="str">
            <v>三菱東京ＵＦＪ銀行</v>
          </cell>
          <cell r="U232" t="str">
            <v>高槻支店</v>
          </cell>
        </row>
        <row r="233">
          <cell r="C233">
            <v>229</v>
          </cell>
          <cell r="D233" t="str">
            <v>摂津峡ハイツ子供会</v>
          </cell>
          <cell r="E233" t="str">
            <v>セッツキョウハイツコドモカイ</v>
          </cell>
          <cell r="F233">
            <v>229</v>
          </cell>
          <cell r="G233" t="str">
            <v>子</v>
          </cell>
          <cell r="H233">
            <v>340</v>
          </cell>
          <cell r="I233" t="str">
            <v>伊尾木　裕美</v>
          </cell>
          <cell r="J233">
            <v>569</v>
          </cell>
          <cell r="K233" t="str">
            <v>1034</v>
          </cell>
          <cell r="L233" t="str">
            <v>高槻市</v>
          </cell>
          <cell r="M233" t="str">
            <v>大蔵司</v>
          </cell>
          <cell r="N233" t="str">
            <v>2-24-7</v>
          </cell>
          <cell r="O233" t="str">
            <v>688-8565</v>
          </cell>
          <cell r="P233">
            <v>1</v>
          </cell>
          <cell r="Q233" t="str">
            <v>ｾﾂﾂｷﾖｳﾊｲﾂｺﾄﾞﾓｶｲ ｶｲｹｲ ﾊﾔｻｷ ｱｷｺ</v>
          </cell>
          <cell r="R233" t="str">
            <v>普通</v>
          </cell>
          <cell r="S233" t="str">
            <v>0236019</v>
          </cell>
          <cell r="T233" t="str">
            <v>摂津水都信用金庫</v>
          </cell>
          <cell r="U233" t="str">
            <v>清水支店</v>
          </cell>
        </row>
        <row r="234">
          <cell r="C234">
            <v>230</v>
          </cell>
          <cell r="D234" t="str">
            <v>摂津荘園自治会</v>
          </cell>
          <cell r="E234" t="str">
            <v>セツツソウエンジチカイ</v>
          </cell>
          <cell r="F234">
            <v>230</v>
          </cell>
          <cell r="G234" t="str">
            <v>自</v>
          </cell>
          <cell r="H234">
            <v>183</v>
          </cell>
          <cell r="I234" t="str">
            <v>百田　譲</v>
          </cell>
          <cell r="J234">
            <v>569</v>
          </cell>
          <cell r="K234" t="str">
            <v>0822</v>
          </cell>
          <cell r="L234" t="str">
            <v>高槻市</v>
          </cell>
          <cell r="M234" t="str">
            <v>津之江町</v>
          </cell>
          <cell r="N234" t="str">
            <v>2-39-15</v>
          </cell>
          <cell r="O234" t="str">
            <v>674-5513</v>
          </cell>
          <cell r="P234">
            <v>1</v>
          </cell>
          <cell r="Q234" t="str">
            <v>ﾂﾉｴｾﾂﾂｿｳｴﾝｼﾞﾁｶｲ ｶｲｹｲ ｵｶｻｷ ｲｻｵ</v>
          </cell>
          <cell r="R234" t="str">
            <v>普通</v>
          </cell>
          <cell r="S234" t="str">
            <v>1493043</v>
          </cell>
          <cell r="T234" t="str">
            <v>高槻市農協</v>
          </cell>
          <cell r="U234" t="str">
            <v>如是支店</v>
          </cell>
        </row>
        <row r="235">
          <cell r="C235">
            <v>231</v>
          </cell>
          <cell r="D235" t="str">
            <v>摂津マンション団地管理組合法人</v>
          </cell>
          <cell r="E235" t="str">
            <v>セッツマンションダンチカンリクミアイホウジン</v>
          </cell>
          <cell r="F235">
            <v>231</v>
          </cell>
          <cell r="G235" t="str">
            <v>他</v>
          </cell>
          <cell r="H235">
            <v>176</v>
          </cell>
          <cell r="I235" t="str">
            <v>原　邦道</v>
          </cell>
          <cell r="J235">
            <v>569</v>
          </cell>
          <cell r="K235" t="str">
            <v>1144</v>
          </cell>
          <cell r="L235" t="str">
            <v>高槻市</v>
          </cell>
          <cell r="M235" t="str">
            <v>大畑町</v>
          </cell>
          <cell r="N235" t="str">
            <v>2-7-A-305</v>
          </cell>
          <cell r="O235" t="str">
            <v>693-6322</v>
          </cell>
          <cell r="P235">
            <v>1</v>
          </cell>
          <cell r="Q235" t="str">
            <v>ｾﾂﾂﾏﾝｼﾖﾝ</v>
          </cell>
          <cell r="R235" t="str">
            <v>普通</v>
          </cell>
          <cell r="S235" t="str">
            <v>0077026</v>
          </cell>
          <cell r="T235" t="str">
            <v>池田泉州銀行</v>
          </cell>
          <cell r="U235" t="str">
            <v>富田支店</v>
          </cell>
        </row>
        <row r="236">
          <cell r="C236">
            <v>232</v>
          </cell>
          <cell r="D236" t="str">
            <v>セラ高槻管理組合</v>
          </cell>
          <cell r="E236" t="str">
            <v>セラタカツキカンリクミアイ</v>
          </cell>
          <cell r="F236">
            <v>232</v>
          </cell>
          <cell r="G236" t="str">
            <v>他</v>
          </cell>
          <cell r="H236">
            <v>30</v>
          </cell>
          <cell r="I236" t="str">
            <v>中本　淳司</v>
          </cell>
          <cell r="J236">
            <v>569</v>
          </cell>
          <cell r="K236" t="str">
            <v>1046</v>
          </cell>
          <cell r="L236" t="str">
            <v>高槻市</v>
          </cell>
          <cell r="M236" t="str">
            <v>塚原</v>
          </cell>
          <cell r="N236" t="str">
            <v>3-17-5-403</v>
          </cell>
          <cell r="O236" t="str">
            <v>696-9347</v>
          </cell>
          <cell r="P236">
            <v>1</v>
          </cell>
          <cell r="Q236" t="str">
            <v>ｾﾗﾀｶﾂｷｶﾝﾘｸﾐｱｲ</v>
          </cell>
          <cell r="R236" t="str">
            <v>普通</v>
          </cell>
          <cell r="S236" t="str">
            <v>0983859</v>
          </cell>
          <cell r="T236" t="str">
            <v>近畿大阪銀行</v>
          </cell>
          <cell r="U236" t="str">
            <v>富田支店</v>
          </cell>
        </row>
        <row r="237">
          <cell r="C237">
            <v>233</v>
          </cell>
          <cell r="D237" t="str">
            <v>セレッソコート高槻上本町自治会</v>
          </cell>
          <cell r="E237" t="str">
            <v>セレッソコートタカツキウエホンマチジチカイ</v>
          </cell>
          <cell r="F237">
            <v>233</v>
          </cell>
          <cell r="G237" t="str">
            <v>自</v>
          </cell>
          <cell r="H237">
            <v>34</v>
          </cell>
          <cell r="I237" t="str">
            <v>井場　孝博</v>
          </cell>
          <cell r="J237">
            <v>569</v>
          </cell>
          <cell r="K237" t="str">
            <v>0073</v>
          </cell>
          <cell r="L237" t="str">
            <v>高槻市</v>
          </cell>
          <cell r="M237" t="str">
            <v>上本町</v>
          </cell>
          <cell r="N237" t="str">
            <v>6-19-701</v>
          </cell>
          <cell r="O237" t="str">
            <v>671-3175</v>
          </cell>
          <cell r="P237">
            <v>1</v>
          </cell>
          <cell r="Q237" t="str">
            <v>ｾﾚﾂｿｺｰﾄﾀｶﾂｷｶﾐﾎﾝﾏﾁｼﾞﾁｶｲ ｶﾃｶﾘ ｶﾖ</v>
          </cell>
          <cell r="R237" t="str">
            <v>普通</v>
          </cell>
          <cell r="S237" t="str">
            <v>2674908</v>
          </cell>
          <cell r="T237" t="str">
            <v>三井住友銀行</v>
          </cell>
          <cell r="U237" t="str">
            <v>高槻支店</v>
          </cell>
        </row>
        <row r="238">
          <cell r="C238">
            <v>234</v>
          </cell>
          <cell r="D238" t="str">
            <v>セレッソコート高槻管理組合</v>
          </cell>
          <cell r="E238" t="str">
            <v>セレッソコートタカツキカンリクミアイ</v>
          </cell>
          <cell r="F238">
            <v>234</v>
          </cell>
          <cell r="G238" t="str">
            <v>他</v>
          </cell>
          <cell r="H238">
            <v>55</v>
          </cell>
          <cell r="I238" t="str">
            <v>末石　清志</v>
          </cell>
          <cell r="J238">
            <v>569</v>
          </cell>
          <cell r="K238" t="str">
            <v>1144</v>
          </cell>
          <cell r="L238" t="str">
            <v>高槻市</v>
          </cell>
          <cell r="M238" t="str">
            <v>大畑町</v>
          </cell>
          <cell r="N238" t="str">
            <v>16-6セレッソコート高槻管理組合内</v>
          </cell>
          <cell r="O238" t="str">
            <v>694-0949</v>
          </cell>
          <cell r="P238">
            <v>1</v>
          </cell>
          <cell r="Q238" t="str">
            <v>ｾﾚﾂｿｺｰﾄﾀｶﾂｷｶﾝﾘｸﾐｱｲ</v>
          </cell>
          <cell r="R238" t="str">
            <v>普通</v>
          </cell>
          <cell r="S238" t="str">
            <v>4932441</v>
          </cell>
          <cell r="T238" t="str">
            <v>池田泉州銀行</v>
          </cell>
          <cell r="U238" t="str">
            <v>富田支店</v>
          </cell>
        </row>
        <row r="239">
          <cell r="C239">
            <v>235</v>
          </cell>
          <cell r="D239" t="str">
            <v>セレッソコート高槻ゼファー管理組合</v>
          </cell>
          <cell r="E239" t="str">
            <v>セレッソコートタカツキゼファーカンリクミアイ</v>
          </cell>
          <cell r="F239">
            <v>235</v>
          </cell>
          <cell r="G239" t="str">
            <v>他</v>
          </cell>
          <cell r="H239">
            <v>37</v>
          </cell>
          <cell r="I239" t="str">
            <v>萩原　篤</v>
          </cell>
          <cell r="J239">
            <v>569</v>
          </cell>
          <cell r="K239" t="str">
            <v>0065</v>
          </cell>
          <cell r="L239" t="str">
            <v>高槻市</v>
          </cell>
          <cell r="M239" t="str">
            <v>城西町</v>
          </cell>
          <cell r="N239" t="str">
            <v>1-26</v>
          </cell>
          <cell r="O239" t="str">
            <v>675-0229</v>
          </cell>
          <cell r="P239">
            <v>1</v>
          </cell>
          <cell r="Q239" t="str">
            <v>ｾﾚﾂｿｺｰﾄﾀｶﾂｷｾﾞﾌｱｰｶﾝﾘｸﾐｱｲ</v>
          </cell>
          <cell r="R239" t="str">
            <v>普通</v>
          </cell>
          <cell r="S239" t="str">
            <v>6938302</v>
          </cell>
          <cell r="T239" t="str">
            <v>三井住友銀行</v>
          </cell>
          <cell r="U239" t="str">
            <v>大阪本店営業部</v>
          </cell>
        </row>
        <row r="240">
          <cell r="C240">
            <v>236</v>
          </cell>
          <cell r="D240" t="str">
            <v>総持寺団地自治会</v>
          </cell>
          <cell r="E240" t="str">
            <v>ソウジジダンチジチカイ</v>
          </cell>
          <cell r="F240">
            <v>236</v>
          </cell>
          <cell r="G240" t="str">
            <v>自</v>
          </cell>
          <cell r="H240">
            <v>1104</v>
          </cell>
          <cell r="I240" t="str">
            <v>永田　栄市</v>
          </cell>
          <cell r="J240">
            <v>569</v>
          </cell>
          <cell r="K240" t="str">
            <v>0851</v>
          </cell>
          <cell r="L240" t="str">
            <v>高槻市</v>
          </cell>
          <cell r="M240" t="str">
            <v>南総持寺町</v>
          </cell>
          <cell r="N240" t="str">
            <v>8-47-406</v>
          </cell>
          <cell r="O240" t="str">
            <v>695-7302</v>
          </cell>
          <cell r="P240">
            <v>1</v>
          </cell>
          <cell r="Q240" t="str">
            <v>ｿｳｼﾞｼﾞﾀﾞﾝﾁｼﾞﾁｶｲ</v>
          </cell>
          <cell r="R240" t="str">
            <v>普通</v>
          </cell>
          <cell r="S240" t="str">
            <v>3400230</v>
          </cell>
          <cell r="T240" t="str">
            <v>ゆうちょ銀行</v>
          </cell>
          <cell r="U240" t="str">
            <v>四一八支店</v>
          </cell>
        </row>
        <row r="241">
          <cell r="C241">
            <v>237</v>
          </cell>
          <cell r="D241" t="str">
            <v>ソレアド芝生自治会</v>
          </cell>
          <cell r="E241" t="str">
            <v>ソレアドシバフジチカイ</v>
          </cell>
          <cell r="F241">
            <v>237</v>
          </cell>
          <cell r="G241" t="str">
            <v>自</v>
          </cell>
          <cell r="H241">
            <v>110</v>
          </cell>
          <cell r="I241" t="str">
            <v>福田　勝巳</v>
          </cell>
          <cell r="J241">
            <v>569</v>
          </cell>
          <cell r="K241" t="str">
            <v>0823</v>
          </cell>
          <cell r="L241" t="str">
            <v>高槻市</v>
          </cell>
          <cell r="M241" t="str">
            <v>芝生町</v>
          </cell>
          <cell r="N241" t="str">
            <v>4-38-10</v>
          </cell>
          <cell r="O241" t="str">
            <v>090-1967-8686</v>
          </cell>
          <cell r="P241">
            <v>2</v>
          </cell>
          <cell r="Q241" t="str">
            <v>ｿﾚｱﾄﾞｼﾞﾁｶｲ ﾀﾞｲﾋﾖｳ ﾜﾀﾅﾍﾞﾋﾃﾞｷ</v>
          </cell>
          <cell r="R241" t="str">
            <v>普通</v>
          </cell>
          <cell r="S241" t="str">
            <v>3853337</v>
          </cell>
          <cell r="T241" t="str">
            <v>京都銀行</v>
          </cell>
          <cell r="U241" t="str">
            <v>高槻南支店</v>
          </cell>
        </row>
        <row r="242">
          <cell r="C242">
            <v>238</v>
          </cell>
          <cell r="D242" t="str">
            <v>第二城山苑自治会</v>
          </cell>
          <cell r="E242" t="str">
            <v>ダイ2シロヤマエンジチカイ</v>
          </cell>
          <cell r="F242">
            <v>238</v>
          </cell>
          <cell r="G242" t="str">
            <v>自</v>
          </cell>
          <cell r="H242">
            <v>118</v>
          </cell>
          <cell r="I242" t="str">
            <v>坂江　知仁</v>
          </cell>
          <cell r="J242">
            <v>569</v>
          </cell>
          <cell r="K242" t="str">
            <v>1036</v>
          </cell>
          <cell r="L242" t="str">
            <v>高槻市</v>
          </cell>
          <cell r="M242" t="str">
            <v>塚脇</v>
          </cell>
          <cell r="N242" t="str">
            <v>1-12-19</v>
          </cell>
          <cell r="O242" t="str">
            <v>687-2415</v>
          </cell>
          <cell r="P242">
            <v>1</v>
          </cell>
          <cell r="Q242" t="str">
            <v xml:space="preserve">ﾀﾞｲﾆｼﾛﾔﾏｴﾝｼﾞﾁｶｲ </v>
          </cell>
          <cell r="R242" t="str">
            <v>普通</v>
          </cell>
          <cell r="S242" t="str">
            <v>0724043</v>
          </cell>
          <cell r="T242" t="str">
            <v>近畿大阪銀行</v>
          </cell>
          <cell r="U242" t="str">
            <v>高槻支店</v>
          </cell>
        </row>
        <row r="243">
          <cell r="C243">
            <v>239</v>
          </cell>
          <cell r="D243" t="str">
            <v>第二高西自治会</v>
          </cell>
          <cell r="E243" t="str">
            <v>ダイ2タカニシジチカイ</v>
          </cell>
          <cell r="F243">
            <v>239</v>
          </cell>
          <cell r="G243" t="str">
            <v>自</v>
          </cell>
          <cell r="H243">
            <v>165</v>
          </cell>
          <cell r="I243" t="str">
            <v>松田　善彦</v>
          </cell>
          <cell r="J243">
            <v>569</v>
          </cell>
          <cell r="K243" t="str">
            <v>0061</v>
          </cell>
          <cell r="L243" t="str">
            <v>高槻市</v>
          </cell>
          <cell r="M243" t="str">
            <v>高西町</v>
          </cell>
          <cell r="N243" t="str">
            <v>26-3</v>
          </cell>
          <cell r="O243" t="str">
            <v>090-4285-7202</v>
          </cell>
          <cell r="P243">
            <v>1</v>
          </cell>
          <cell r="Q243" t="str">
            <v>ﾀﾞｲﾆｺｳｻｲｼﾞﾁｶｲ ｶｲｹｲ ﾅｶﾑﾗ ｷﾖﾄｼ</v>
          </cell>
          <cell r="R243" t="str">
            <v>普通</v>
          </cell>
          <cell r="S243" t="str">
            <v>0455698</v>
          </cell>
          <cell r="T243" t="str">
            <v>摂津水都信用金庫</v>
          </cell>
          <cell r="U243" t="str">
            <v>城南支店</v>
          </cell>
        </row>
        <row r="244">
          <cell r="C244">
            <v>240</v>
          </cell>
          <cell r="D244" t="str">
            <v>第三東和苑</v>
          </cell>
          <cell r="E244" t="str">
            <v>ダイ3トウワエン</v>
          </cell>
          <cell r="F244">
            <v>240</v>
          </cell>
          <cell r="G244" t="str">
            <v>自</v>
          </cell>
          <cell r="H244">
            <v>310</v>
          </cell>
          <cell r="I244" t="str">
            <v>杉原　隆司</v>
          </cell>
          <cell r="J244">
            <v>569</v>
          </cell>
          <cell r="K244" t="str">
            <v>0034</v>
          </cell>
          <cell r="L244" t="str">
            <v>高槻市</v>
          </cell>
          <cell r="M244" t="str">
            <v>大塚町</v>
          </cell>
          <cell r="N244" t="str">
            <v>2-23-6</v>
          </cell>
          <cell r="O244" t="str">
            <v>673-0532</v>
          </cell>
          <cell r="P244">
            <v>1</v>
          </cell>
          <cell r="Q244" t="str">
            <v>ﾀﾞｲｻﾝﾄｳﾜｴﾝ ﾊｲﾋﾝｶｲｼﾕｳ ｺｳﾉ ﾖｼﾀｶ</v>
          </cell>
          <cell r="R244" t="str">
            <v>普通</v>
          </cell>
          <cell r="S244" t="str">
            <v>0506483</v>
          </cell>
          <cell r="T244" t="str">
            <v>摂津水都信用金庫</v>
          </cell>
          <cell r="U244" t="str">
            <v>深沢支店</v>
          </cell>
        </row>
        <row r="245">
          <cell r="C245">
            <v>241</v>
          </cell>
          <cell r="D245" t="str">
            <v>ダイアパレス高槻緑が丘管理組合</v>
          </cell>
          <cell r="E245" t="str">
            <v>ダイアパレスタカツキミドリガオカカンリクミアイ</v>
          </cell>
          <cell r="F245">
            <v>241</v>
          </cell>
          <cell r="G245" t="str">
            <v>他</v>
          </cell>
          <cell r="H245">
            <v>29</v>
          </cell>
          <cell r="I245" t="str">
            <v>櫻井　崇</v>
          </cell>
          <cell r="J245">
            <v>569</v>
          </cell>
          <cell r="K245" t="str">
            <v>1026</v>
          </cell>
          <cell r="L245" t="str">
            <v>高槻市</v>
          </cell>
          <cell r="M245" t="str">
            <v>緑が丘</v>
          </cell>
          <cell r="N245" t="str">
            <v>2-20-13</v>
          </cell>
          <cell r="O245" t="str">
            <v>687-7074</v>
          </cell>
          <cell r="P245">
            <v>2</v>
          </cell>
          <cell r="Q245" t="str">
            <v>ﾀﾞｲｱﾊﾟﾚｽﾀｶﾂｷﾐﾄﾞﾘｶﾞｵｶｶﾝﾘｸﾐｱｲ</v>
          </cell>
          <cell r="R245" t="str">
            <v>普通</v>
          </cell>
          <cell r="S245" t="str">
            <v>1622037</v>
          </cell>
          <cell r="T245" t="str">
            <v>三井住友銀行</v>
          </cell>
          <cell r="U245" t="str">
            <v>南森町支店</v>
          </cell>
        </row>
        <row r="246">
          <cell r="C246">
            <v>242</v>
          </cell>
          <cell r="D246" t="str">
            <v>大冠３丁目青空子ども会</v>
          </cell>
          <cell r="E246" t="str">
            <v>ダイカンムリ３チョウメアオゾラコドモカイ</v>
          </cell>
          <cell r="F246">
            <v>242</v>
          </cell>
          <cell r="G246" t="str">
            <v>子</v>
          </cell>
          <cell r="H246">
            <v>205</v>
          </cell>
          <cell r="I246" t="str">
            <v>宗友　文</v>
          </cell>
          <cell r="J246">
            <v>569</v>
          </cell>
          <cell r="K246" t="str">
            <v>0031</v>
          </cell>
          <cell r="L246" t="str">
            <v>高槻市</v>
          </cell>
          <cell r="M246" t="str">
            <v>大冠町</v>
          </cell>
          <cell r="N246" t="str">
            <v>3-16-10</v>
          </cell>
          <cell r="O246" t="str">
            <v>672-3669</v>
          </cell>
          <cell r="P246">
            <v>1</v>
          </cell>
          <cell r="Q246" t="str">
            <v>ﾑﾈﾄﾓ ﾌﾐ</v>
          </cell>
          <cell r="R246" t="str">
            <v>普通</v>
          </cell>
          <cell r="S246" t="str">
            <v>0536938</v>
          </cell>
          <cell r="T246" t="str">
            <v>摂津水都信用金庫</v>
          </cell>
          <cell r="U246" t="str">
            <v>高槻支店</v>
          </cell>
        </row>
        <row r="247">
          <cell r="C247">
            <v>243</v>
          </cell>
          <cell r="D247" t="str">
            <v>大蔵司子ども会</v>
          </cell>
          <cell r="E247" t="str">
            <v>ダイゾウジコドモカイ</v>
          </cell>
          <cell r="F247">
            <v>243</v>
          </cell>
          <cell r="G247" t="str">
            <v>子</v>
          </cell>
          <cell r="H247">
            <v>20</v>
          </cell>
          <cell r="I247" t="str">
            <v>村松　喜代子</v>
          </cell>
          <cell r="J247">
            <v>569</v>
          </cell>
          <cell r="K247" t="str">
            <v>1034</v>
          </cell>
          <cell r="L247" t="str">
            <v>高槻市</v>
          </cell>
          <cell r="M247" t="str">
            <v>大蔵司</v>
          </cell>
          <cell r="N247" t="str">
            <v>2-4-21</v>
          </cell>
          <cell r="O247" t="str">
            <v>628-3298</v>
          </cell>
          <cell r="P247">
            <v>1</v>
          </cell>
          <cell r="Q247" t="str">
            <v>ﾀﾞｲｿﾞｳｼﾞｺﾄﾞﾓｶｲ</v>
          </cell>
          <cell r="R247" t="str">
            <v>普通</v>
          </cell>
          <cell r="S247" t="str">
            <v>0646671</v>
          </cell>
          <cell r="T247" t="str">
            <v>ゆうちょ銀行</v>
          </cell>
          <cell r="U247" t="str">
            <v>四〇八支店</v>
          </cell>
        </row>
        <row r="248">
          <cell r="C248">
            <v>244</v>
          </cell>
          <cell r="D248" t="str">
            <v>大蔵司第三自治会</v>
          </cell>
          <cell r="E248" t="str">
            <v>ダイゾウジダイサンジチカイ</v>
          </cell>
          <cell r="F248">
            <v>244</v>
          </cell>
          <cell r="G248" t="str">
            <v>自</v>
          </cell>
          <cell r="H248">
            <v>36</v>
          </cell>
          <cell r="I248" t="str">
            <v>武田　達男</v>
          </cell>
          <cell r="J248">
            <v>569</v>
          </cell>
          <cell r="K248" t="str">
            <v>1034</v>
          </cell>
          <cell r="L248" t="str">
            <v>高槻市</v>
          </cell>
          <cell r="M248" t="str">
            <v>大蔵司</v>
          </cell>
          <cell r="N248" t="str">
            <v>1-5-12</v>
          </cell>
          <cell r="O248" t="str">
            <v>683-3509</v>
          </cell>
          <cell r="P248">
            <v>1</v>
          </cell>
          <cell r="Q248" t="str">
            <v>ﾀﾞｲｿﾞｳｼﾞﾀﾞｲｻﾝｼﾞﾁｶｲ</v>
          </cell>
          <cell r="R248" t="str">
            <v>普通</v>
          </cell>
          <cell r="S248" t="str">
            <v>1309536</v>
          </cell>
          <cell r="T248" t="str">
            <v>高槻市農協</v>
          </cell>
          <cell r="U248" t="str">
            <v>清水支店</v>
          </cell>
        </row>
        <row r="249">
          <cell r="C249">
            <v>245</v>
          </cell>
          <cell r="D249" t="str">
            <v>大蔵司婦人会</v>
          </cell>
          <cell r="E249" t="str">
            <v>ダイゾウジフジンカイ</v>
          </cell>
          <cell r="F249">
            <v>245</v>
          </cell>
          <cell r="G249" t="str">
            <v>婦</v>
          </cell>
          <cell r="H249">
            <v>30</v>
          </cell>
          <cell r="I249" t="str">
            <v>土井添　郁子</v>
          </cell>
          <cell r="J249">
            <v>569</v>
          </cell>
          <cell r="K249" t="str">
            <v>1034</v>
          </cell>
          <cell r="L249" t="str">
            <v>高槻市</v>
          </cell>
          <cell r="M249" t="str">
            <v>大蔵司</v>
          </cell>
          <cell r="N249" t="str">
            <v>2-8-3</v>
          </cell>
          <cell r="O249" t="str">
            <v>688-4089</v>
          </cell>
          <cell r="P249">
            <v>1</v>
          </cell>
          <cell r="Q249" t="str">
            <v>ﾀﾞｲｿﾞｳｼﾞﾌｼﾞﾝｶｲ</v>
          </cell>
          <cell r="R249" t="str">
            <v>普通</v>
          </cell>
          <cell r="S249" t="str">
            <v>1309480</v>
          </cell>
          <cell r="T249" t="str">
            <v>高槻市農協</v>
          </cell>
          <cell r="U249" t="str">
            <v>清水支店</v>
          </cell>
        </row>
        <row r="250">
          <cell r="C250">
            <v>246</v>
          </cell>
          <cell r="D250" t="str">
            <v>大裕芝生自治会</v>
          </cell>
          <cell r="E250" t="str">
            <v>ダイユウシバセイジチカイ</v>
          </cell>
          <cell r="F250">
            <v>246</v>
          </cell>
          <cell r="G250" t="str">
            <v>自</v>
          </cell>
          <cell r="H250">
            <v>178</v>
          </cell>
          <cell r="I250" t="str">
            <v>肥後　正二</v>
          </cell>
          <cell r="J250">
            <v>569</v>
          </cell>
          <cell r="K250" t="str">
            <v>0823</v>
          </cell>
          <cell r="L250" t="str">
            <v>高槻市</v>
          </cell>
          <cell r="M250" t="str">
            <v>芝生町</v>
          </cell>
          <cell r="N250" t="str">
            <v>1-9-34</v>
          </cell>
          <cell r="O250" t="str">
            <v>677-3037</v>
          </cell>
          <cell r="P250">
            <v>2</v>
          </cell>
          <cell r="Q250" t="str">
            <v>ﾀﾞｲﾕｳｼﾎﾞｼﾞﾁｶｲ</v>
          </cell>
          <cell r="R250" t="str">
            <v>普通</v>
          </cell>
          <cell r="S250" t="str">
            <v>0041705</v>
          </cell>
          <cell r="T250" t="str">
            <v>摂津水都信用金庫</v>
          </cell>
          <cell r="U250" t="str">
            <v>東富田支店</v>
          </cell>
        </row>
        <row r="251">
          <cell r="C251">
            <v>247</v>
          </cell>
          <cell r="D251" t="str">
            <v>大和荘苑自治会</v>
          </cell>
          <cell r="E251" t="str">
            <v>ダイワソウソノジチカイ</v>
          </cell>
          <cell r="F251">
            <v>247</v>
          </cell>
          <cell r="G251" t="str">
            <v>自</v>
          </cell>
          <cell r="H251">
            <v>47</v>
          </cell>
          <cell r="I251" t="str">
            <v>阿部　亮二</v>
          </cell>
          <cell r="J251">
            <v>569</v>
          </cell>
          <cell r="K251" t="str">
            <v>0822</v>
          </cell>
          <cell r="L251" t="str">
            <v>高槻市</v>
          </cell>
          <cell r="M251" t="str">
            <v>津之江町</v>
          </cell>
          <cell r="N251" t="str">
            <v>1-64-7</v>
          </cell>
          <cell r="O251" t="str">
            <v>671-0487</v>
          </cell>
          <cell r="P251">
            <v>2</v>
          </cell>
          <cell r="Q251" t="str">
            <v>ﾀﾞｲﾜｿｳｴﾝｼﾞﾁｶｲ</v>
          </cell>
          <cell r="R251" t="str">
            <v>普通</v>
          </cell>
          <cell r="S251" t="str">
            <v>0325383</v>
          </cell>
          <cell r="T251" t="str">
            <v>摂津水都信用金庫</v>
          </cell>
          <cell r="U251" t="str">
            <v>津之江支店</v>
          </cell>
        </row>
        <row r="252">
          <cell r="C252">
            <v>248</v>
          </cell>
          <cell r="D252" t="str">
            <v>大和ネオポリス子供会</v>
          </cell>
          <cell r="E252" t="str">
            <v>ダイワネオポリスコドモカイ</v>
          </cell>
          <cell r="F252">
            <v>248</v>
          </cell>
          <cell r="G252" t="str">
            <v>子</v>
          </cell>
          <cell r="H252">
            <v>460</v>
          </cell>
          <cell r="I252" t="str">
            <v>上田　あゆみ</v>
          </cell>
          <cell r="J252">
            <v>569</v>
          </cell>
          <cell r="K252" t="str">
            <v>1047</v>
          </cell>
          <cell r="L252" t="str">
            <v>高槻市</v>
          </cell>
          <cell r="M252" t="str">
            <v>大和</v>
          </cell>
          <cell r="N252" t="str">
            <v>1-18-3</v>
          </cell>
          <cell r="O252" t="str">
            <v>628-8092</v>
          </cell>
          <cell r="P252">
            <v>2</v>
          </cell>
          <cell r="Q252" t="str">
            <v>ｵｵﾅｶﾐｷ</v>
          </cell>
          <cell r="R252" t="str">
            <v>普通</v>
          </cell>
          <cell r="S252" t="str">
            <v>0108445</v>
          </cell>
          <cell r="T252" t="str">
            <v>池田泉州銀行</v>
          </cell>
          <cell r="U252" t="str">
            <v>富田支店</v>
          </cell>
        </row>
        <row r="253">
          <cell r="C253">
            <v>249</v>
          </cell>
          <cell r="D253" t="str">
            <v>高垣町こども会</v>
          </cell>
          <cell r="E253" t="str">
            <v>タカガキチョウコドモカイ</v>
          </cell>
          <cell r="F253">
            <v>249</v>
          </cell>
          <cell r="G253" t="str">
            <v>子</v>
          </cell>
          <cell r="H253">
            <v>284</v>
          </cell>
          <cell r="I253" t="str">
            <v>久保　陽子</v>
          </cell>
          <cell r="J253">
            <v>569</v>
          </cell>
          <cell r="K253" t="str">
            <v>0097</v>
          </cell>
          <cell r="L253" t="str">
            <v>高槻市</v>
          </cell>
          <cell r="M253" t="str">
            <v>高垣町</v>
          </cell>
          <cell r="N253" t="str">
            <v>76-1-1309</v>
          </cell>
          <cell r="O253" t="str">
            <v>668-1413</v>
          </cell>
          <cell r="P253">
            <v>1</v>
          </cell>
          <cell r="Q253" t="str">
            <v>ｸﾎﾞ ﾖｳｺ</v>
          </cell>
          <cell r="R253" t="str">
            <v>普通</v>
          </cell>
          <cell r="S253" t="str">
            <v>0022695</v>
          </cell>
          <cell r="T253" t="str">
            <v>三菱東京ＵＦＪ銀行</v>
          </cell>
          <cell r="U253" t="str">
            <v>高槻支店</v>
          </cell>
        </row>
        <row r="254">
          <cell r="C254">
            <v>250</v>
          </cell>
          <cell r="D254" t="str">
            <v>高槻ガーデンハウス自治会</v>
          </cell>
          <cell r="E254" t="str">
            <v>タカツキガーデンハウスジチカイ</v>
          </cell>
          <cell r="F254">
            <v>250</v>
          </cell>
          <cell r="G254" t="str">
            <v>自</v>
          </cell>
          <cell r="H254">
            <v>86</v>
          </cell>
          <cell r="I254" t="str">
            <v>大川　功勝</v>
          </cell>
          <cell r="J254">
            <v>569</v>
          </cell>
          <cell r="K254" t="str">
            <v>1044</v>
          </cell>
          <cell r="L254" t="str">
            <v>高槻市</v>
          </cell>
          <cell r="M254" t="str">
            <v>上土室</v>
          </cell>
          <cell r="N254" t="str">
            <v>2-8-1-1110</v>
          </cell>
          <cell r="O254" t="str">
            <v>694-2020</v>
          </cell>
          <cell r="P254">
            <v>1</v>
          </cell>
          <cell r="Q254" t="str">
            <v>ﾀｶﾂｷｶﾞｰﾃﾞﾝﾊｳｽｼﾞﾁｶｲ</v>
          </cell>
          <cell r="R254" t="str">
            <v>普通</v>
          </cell>
          <cell r="S254" t="str">
            <v>5562607</v>
          </cell>
          <cell r="T254" t="str">
            <v>ゆうちょ銀行</v>
          </cell>
          <cell r="U254" t="str">
            <v>四〇八支店</v>
          </cell>
        </row>
        <row r="255">
          <cell r="C255">
            <v>251</v>
          </cell>
          <cell r="D255" t="str">
            <v>高槻グランドハイツ管理組合</v>
          </cell>
          <cell r="E255" t="str">
            <v>タカツキグランドハイツカンリクミアイ</v>
          </cell>
          <cell r="F255">
            <v>251</v>
          </cell>
          <cell r="G255" t="str">
            <v>他</v>
          </cell>
          <cell r="H255">
            <v>111</v>
          </cell>
          <cell r="I255" t="str">
            <v>伊藤　晃久</v>
          </cell>
          <cell r="J255">
            <v>569</v>
          </cell>
          <cell r="K255" t="str">
            <v>1046</v>
          </cell>
          <cell r="L255" t="str">
            <v>高槻市</v>
          </cell>
          <cell r="M255" t="str">
            <v>塚原</v>
          </cell>
          <cell r="N255" t="str">
            <v>3-14-10</v>
          </cell>
          <cell r="O255" t="str">
            <v>697-3580</v>
          </cell>
          <cell r="P255">
            <v>1</v>
          </cell>
          <cell r="Q255" t="str">
            <v>ﾀｶﾂｷｸﾞﾗﾝﾄﾞﾊｲﾂｶﾝﾘｸﾐｱｲ</v>
          </cell>
          <cell r="R255" t="str">
            <v>普通</v>
          </cell>
          <cell r="S255" t="str">
            <v>7081271</v>
          </cell>
          <cell r="T255" t="str">
            <v>三井住友信託銀行</v>
          </cell>
          <cell r="U255" t="str">
            <v>高槻支店</v>
          </cell>
        </row>
        <row r="256">
          <cell r="C256">
            <v>252</v>
          </cell>
          <cell r="D256" t="str">
            <v>高槻グリーンヒル自治会</v>
          </cell>
          <cell r="E256" t="str">
            <v>タカツキグリーンヒルジチカイ</v>
          </cell>
          <cell r="F256">
            <v>252</v>
          </cell>
          <cell r="G256" t="str">
            <v>自</v>
          </cell>
          <cell r="H256">
            <v>122</v>
          </cell>
          <cell r="I256" t="str">
            <v>赤野　一郎</v>
          </cell>
          <cell r="J256">
            <v>569</v>
          </cell>
          <cell r="K256" t="str">
            <v>1024</v>
          </cell>
          <cell r="L256" t="str">
            <v>高槻市</v>
          </cell>
          <cell r="M256" t="str">
            <v>寺谷町</v>
          </cell>
          <cell r="N256" t="str">
            <v>6-17</v>
          </cell>
          <cell r="O256" t="str">
            <v>687-2965</v>
          </cell>
          <cell r="P256">
            <v>1</v>
          </cell>
          <cell r="Q256" t="str">
            <v>ﾀｶﾂｷｸﾞﾘｰﾝﾋﾙｼﾞﾁｶｲ ｶｲﾁﾖｳ ｱｶﾉ ｲﾁﾛｳ</v>
          </cell>
          <cell r="R256" t="str">
            <v>普通</v>
          </cell>
          <cell r="S256" t="str">
            <v>0276597</v>
          </cell>
          <cell r="T256" t="str">
            <v>三菱東京ＵＦＪ銀行</v>
          </cell>
          <cell r="U256" t="str">
            <v>高槻支店</v>
          </cell>
        </row>
        <row r="257">
          <cell r="C257">
            <v>253</v>
          </cell>
          <cell r="D257" t="str">
            <v>高槻沢良木住宅自治会</v>
          </cell>
          <cell r="E257" t="str">
            <v>タカツキザワリョウキジュウタクジチカイ</v>
          </cell>
          <cell r="F257">
            <v>253</v>
          </cell>
          <cell r="G257" t="str">
            <v>自</v>
          </cell>
          <cell r="H257">
            <v>300</v>
          </cell>
          <cell r="I257" t="str">
            <v>髙井　俊郎</v>
          </cell>
          <cell r="J257">
            <v>569</v>
          </cell>
          <cell r="K257" t="str">
            <v>0084</v>
          </cell>
          <cell r="L257" t="str">
            <v>高槻市</v>
          </cell>
          <cell r="M257" t="str">
            <v>沢良木町</v>
          </cell>
          <cell r="N257" t="str">
            <v>11-7-506</v>
          </cell>
          <cell r="O257" t="str">
            <v>671-1153</v>
          </cell>
          <cell r="P257">
            <v>2</v>
          </cell>
          <cell r="Q257" t="str">
            <v>ﾀｶﾂｷｻﾜﾗｷﾞｼﾞﾕｳﾀｸｼﾞﾁｶｲ ｶｲﾁﾖｳ ﾀｶｲ ﾄｼｵ</v>
          </cell>
          <cell r="R257" t="str">
            <v>普通</v>
          </cell>
          <cell r="S257" t="str">
            <v>0055323</v>
          </cell>
          <cell r="T257" t="str">
            <v>京都中央信用金庫</v>
          </cell>
          <cell r="U257" t="str">
            <v>高槻支店</v>
          </cell>
        </row>
        <row r="258">
          <cell r="C258">
            <v>254</v>
          </cell>
          <cell r="D258" t="str">
            <v>黄金の里自治会</v>
          </cell>
          <cell r="E258" t="str">
            <v>コガネノサトジチカイ</v>
          </cell>
          <cell r="F258">
            <v>254</v>
          </cell>
          <cell r="G258" t="str">
            <v>自</v>
          </cell>
          <cell r="H258">
            <v>75</v>
          </cell>
          <cell r="I258" t="str">
            <v>古川　保隆</v>
          </cell>
          <cell r="J258">
            <v>569</v>
          </cell>
          <cell r="K258" t="str">
            <v>1038</v>
          </cell>
          <cell r="L258" t="str">
            <v>高槻市</v>
          </cell>
          <cell r="M258" t="str">
            <v>黄金の里</v>
          </cell>
          <cell r="N258" t="str">
            <v>1-18-6</v>
          </cell>
          <cell r="O258" t="str">
            <v>688-0493</v>
          </cell>
          <cell r="P258">
            <v>2</v>
          </cell>
          <cell r="Q258" t="str">
            <v>ﾀｹﾀﾞ ﾏｽｴ</v>
          </cell>
          <cell r="R258" t="str">
            <v>普通</v>
          </cell>
          <cell r="S258" t="str">
            <v>0044358</v>
          </cell>
          <cell r="T258" t="str">
            <v>高槻市農協</v>
          </cell>
          <cell r="U258" t="str">
            <v>清水支店</v>
          </cell>
        </row>
        <row r="259">
          <cell r="C259">
            <v>255</v>
          </cell>
          <cell r="D259" t="str">
            <v>高槻芝生住宅自治会</v>
          </cell>
          <cell r="E259" t="str">
            <v>タカツキシバフジュウタクジチカイ</v>
          </cell>
          <cell r="F259">
            <v>255</v>
          </cell>
          <cell r="G259" t="str">
            <v>自</v>
          </cell>
          <cell r="H259">
            <v>1312</v>
          </cell>
          <cell r="I259" t="str">
            <v>酒井　壽一</v>
          </cell>
          <cell r="J259">
            <v>569</v>
          </cell>
          <cell r="K259" t="str">
            <v>0823</v>
          </cell>
          <cell r="L259" t="str">
            <v>高槻市</v>
          </cell>
          <cell r="M259" t="str">
            <v>芝生町</v>
          </cell>
          <cell r="N259" t="str">
            <v>2-32-20-205</v>
          </cell>
          <cell r="O259" t="str">
            <v>677-9402</v>
          </cell>
          <cell r="P259">
            <v>2</v>
          </cell>
          <cell r="Q259" t="str">
            <v>ｼﾎﾞｼﾞﾕｳﾀｸｼﾞﾁｶｲ</v>
          </cell>
          <cell r="R259" t="str">
            <v>普通</v>
          </cell>
          <cell r="S259" t="str">
            <v>0047955</v>
          </cell>
          <cell r="T259" t="str">
            <v>摂津水都信用金庫</v>
          </cell>
          <cell r="U259" t="str">
            <v>東富田支店</v>
          </cell>
        </row>
        <row r="260">
          <cell r="C260">
            <v>256</v>
          </cell>
          <cell r="D260" t="str">
            <v>高槻スカイハイツ管理組合法人</v>
          </cell>
          <cell r="E260" t="str">
            <v>タカツキスカイハイツカンリクミアイホウジン</v>
          </cell>
          <cell r="F260">
            <v>256</v>
          </cell>
          <cell r="G260" t="str">
            <v>他</v>
          </cell>
          <cell r="H260">
            <v>248</v>
          </cell>
          <cell r="I260" t="str">
            <v>東　和太留</v>
          </cell>
          <cell r="J260">
            <v>569</v>
          </cell>
          <cell r="K260" t="str">
            <v>1115</v>
          </cell>
          <cell r="L260" t="str">
            <v>高槻市</v>
          </cell>
          <cell r="M260" t="str">
            <v>古曽部町</v>
          </cell>
          <cell r="N260" t="str">
            <v>2-10-10高槻スカイハイツ管理事務所内</v>
          </cell>
          <cell r="O260" t="str">
            <v>683-4988</v>
          </cell>
          <cell r="P260">
            <v>1</v>
          </cell>
          <cell r="Q260" t="str">
            <v>ﾀｶﾂｷｽｶｲﾊｲﾂｶﾝﾘｸﾐｱｲﾎｳｼﾞﾝ</v>
          </cell>
          <cell r="R260" t="str">
            <v>普通</v>
          </cell>
          <cell r="S260" t="str">
            <v>1900688</v>
          </cell>
          <cell r="T260" t="str">
            <v>みずほ銀行</v>
          </cell>
          <cell r="U260" t="str">
            <v>高槻支店</v>
          </cell>
        </row>
        <row r="261">
          <cell r="C261">
            <v>257</v>
          </cell>
          <cell r="D261" t="str">
            <v>高槻第二コーポラス自治会</v>
          </cell>
          <cell r="E261" t="str">
            <v>タカツキダイ2コーポラスジチカイ</v>
          </cell>
          <cell r="F261">
            <v>257</v>
          </cell>
          <cell r="G261" t="str">
            <v>自</v>
          </cell>
          <cell r="J261">
            <v>569</v>
          </cell>
          <cell r="K261" t="str">
            <v>1124</v>
          </cell>
          <cell r="L261" t="str">
            <v>高槻市</v>
          </cell>
        </row>
        <row r="262">
          <cell r="C262">
            <v>258</v>
          </cell>
          <cell r="D262" t="str">
            <v>高槻ニューハイツ自治会</v>
          </cell>
          <cell r="E262" t="str">
            <v>タカツキニューハイツジチカイ</v>
          </cell>
          <cell r="F262">
            <v>258</v>
          </cell>
          <cell r="G262" t="str">
            <v>自</v>
          </cell>
          <cell r="H262">
            <v>283</v>
          </cell>
          <cell r="I262" t="str">
            <v>井前　典子</v>
          </cell>
          <cell r="J262">
            <v>569</v>
          </cell>
          <cell r="K262" t="str">
            <v>1046</v>
          </cell>
          <cell r="L262" t="str">
            <v>高槻市</v>
          </cell>
          <cell r="M262" t="str">
            <v>塚原</v>
          </cell>
          <cell r="N262" t="str">
            <v>6-30-19</v>
          </cell>
          <cell r="O262" t="str">
            <v>694-2231</v>
          </cell>
          <cell r="P262">
            <v>2</v>
          </cell>
          <cell r="Q262" t="str">
            <v>ﾀｶﾂｷﾆﾕｰﾊｲﾂｼﾞﾁｶｲｶｲﾁﾖｳｲﾏｴﾉﾘｺ</v>
          </cell>
          <cell r="R262" t="str">
            <v>普通</v>
          </cell>
          <cell r="S262" t="str">
            <v>0026000</v>
          </cell>
          <cell r="T262" t="str">
            <v>摂津水都信用金庫</v>
          </cell>
          <cell r="U262" t="str">
            <v>阿武山支店</v>
          </cell>
        </row>
        <row r="263">
          <cell r="C263">
            <v>259</v>
          </cell>
          <cell r="D263" t="str">
            <v>高槻ハウス管理組合</v>
          </cell>
          <cell r="E263" t="str">
            <v>タカツキハウスカンリクミアイ</v>
          </cell>
          <cell r="F263">
            <v>259</v>
          </cell>
          <cell r="G263" t="str">
            <v>他</v>
          </cell>
          <cell r="H263">
            <v>80</v>
          </cell>
          <cell r="I263" t="str">
            <v>平田　敦弘</v>
          </cell>
          <cell r="J263">
            <v>569</v>
          </cell>
          <cell r="K263" t="str">
            <v>1113</v>
          </cell>
          <cell r="L263" t="str">
            <v>高槻市</v>
          </cell>
          <cell r="M263" t="str">
            <v>別所中の町</v>
          </cell>
          <cell r="N263" t="str">
            <v>6-1-502</v>
          </cell>
          <cell r="O263" t="str">
            <v>683-9756</v>
          </cell>
          <cell r="P263">
            <v>1</v>
          </cell>
          <cell r="Q263" t="str">
            <v>ﾀｶﾂｷﾊｳｽｶﾝﾘｸﾐｱｲ ﾘｼﾞﾁﾖｳ ﾅｶﾂｶ ｹﾝｼﾞ</v>
          </cell>
          <cell r="R263" t="str">
            <v>普通</v>
          </cell>
          <cell r="S263" t="str">
            <v>6642460</v>
          </cell>
          <cell r="T263" t="str">
            <v>三井住友銀行</v>
          </cell>
          <cell r="U263" t="str">
            <v>大阪本店営業部</v>
          </cell>
        </row>
        <row r="264">
          <cell r="C264">
            <v>260</v>
          </cell>
          <cell r="D264" t="str">
            <v>高槻ロイヤルマンション自治会</v>
          </cell>
          <cell r="E264" t="str">
            <v>タカツキロイヤルマンションジチカイ</v>
          </cell>
          <cell r="F264">
            <v>260</v>
          </cell>
          <cell r="G264" t="str">
            <v>自</v>
          </cell>
          <cell r="H264">
            <v>85</v>
          </cell>
          <cell r="I264" t="str">
            <v>中野　孝文</v>
          </cell>
          <cell r="J264">
            <v>569</v>
          </cell>
          <cell r="K264" t="str">
            <v>0082</v>
          </cell>
          <cell r="L264" t="str">
            <v>高槻市</v>
          </cell>
          <cell r="M264" t="str">
            <v>明野町</v>
          </cell>
          <cell r="N264" t="str">
            <v>1-5-416</v>
          </cell>
          <cell r="O264" t="str">
            <v>661-3280</v>
          </cell>
          <cell r="P264">
            <v>1</v>
          </cell>
          <cell r="Q264" t="str">
            <v>ﾀｶﾂｷﾛｲﾔﾙﾏﾝｼﾖﾝｼﾞﾁｶｲ</v>
          </cell>
          <cell r="R264" t="str">
            <v>普通</v>
          </cell>
          <cell r="S264" t="str">
            <v>3043857</v>
          </cell>
          <cell r="T264" t="str">
            <v>りそな銀行</v>
          </cell>
          <cell r="U264" t="str">
            <v>高槻支店</v>
          </cell>
        </row>
        <row r="265">
          <cell r="C265">
            <v>261</v>
          </cell>
          <cell r="D265" t="str">
            <v>高見台Ⅱ自治会</v>
          </cell>
          <cell r="E265" t="str">
            <v>タカミダイⅡジチカイ</v>
          </cell>
          <cell r="F265">
            <v>261</v>
          </cell>
          <cell r="G265" t="str">
            <v>自</v>
          </cell>
          <cell r="H265">
            <v>259</v>
          </cell>
          <cell r="I265" t="str">
            <v>原　健二</v>
          </cell>
          <cell r="J265">
            <v>569</v>
          </cell>
          <cell r="K265" t="str">
            <v>1020</v>
          </cell>
          <cell r="L265" t="str">
            <v>高槻市</v>
          </cell>
          <cell r="M265" t="str">
            <v>高見台</v>
          </cell>
          <cell r="N265" t="str">
            <v>13-13</v>
          </cell>
          <cell r="O265" t="str">
            <v>687-3496</v>
          </cell>
          <cell r="P265">
            <v>1</v>
          </cell>
          <cell r="Q265" t="str">
            <v>ﾀｶﾐﾀﾞｲﾂｰｼﾞﾁｶｲ</v>
          </cell>
          <cell r="R265" t="str">
            <v>普通</v>
          </cell>
          <cell r="S265" t="str">
            <v>3489864</v>
          </cell>
          <cell r="T265" t="str">
            <v>ゆうちょ銀行</v>
          </cell>
          <cell r="U265" t="str">
            <v>四〇八支店</v>
          </cell>
        </row>
        <row r="266">
          <cell r="C266">
            <v>262</v>
          </cell>
          <cell r="D266" t="str">
            <v>高見台自治会</v>
          </cell>
          <cell r="E266" t="str">
            <v>タカミダイジチカイ</v>
          </cell>
          <cell r="F266">
            <v>262</v>
          </cell>
          <cell r="G266" t="str">
            <v>自</v>
          </cell>
          <cell r="H266">
            <v>148</v>
          </cell>
          <cell r="I266" t="str">
            <v>西田　明子</v>
          </cell>
          <cell r="J266">
            <v>569</v>
          </cell>
          <cell r="K266" t="str">
            <v>1029</v>
          </cell>
          <cell r="L266" t="str">
            <v>高槻市</v>
          </cell>
          <cell r="M266" t="str">
            <v>安岡寺町</v>
          </cell>
          <cell r="N266" t="str">
            <v>4-59-17</v>
          </cell>
          <cell r="O266" t="str">
            <v>689-2427</v>
          </cell>
          <cell r="P266">
            <v>2</v>
          </cell>
          <cell r="Q266" t="str">
            <v>ﾀｶﾐﾀﾞｲｼﾞﾁｶｲ ｶｲｹｲ ﾏﾂﾊﾞﾗ ｱｷｵ</v>
          </cell>
          <cell r="R266" t="str">
            <v>普通</v>
          </cell>
          <cell r="S266" t="str">
            <v>1304829</v>
          </cell>
          <cell r="T266" t="str">
            <v>三井住友銀行</v>
          </cell>
          <cell r="U266" t="str">
            <v>高槻支店</v>
          </cell>
        </row>
        <row r="267">
          <cell r="C267">
            <v>263</v>
          </cell>
          <cell r="D267" t="str">
            <v>高槻竹葉自治会</v>
          </cell>
          <cell r="E267" t="str">
            <v>タカツキタケバジチカイ</v>
          </cell>
          <cell r="F267">
            <v>263</v>
          </cell>
          <cell r="G267" t="str">
            <v>自</v>
          </cell>
          <cell r="H267">
            <v>155</v>
          </cell>
          <cell r="I267" t="str">
            <v>垣坂　佐江子</v>
          </cell>
          <cell r="J267">
            <v>569</v>
          </cell>
          <cell r="K267" t="str">
            <v>0043</v>
          </cell>
          <cell r="L267" t="str">
            <v>高槻市</v>
          </cell>
          <cell r="M267" t="str">
            <v>竹の内町</v>
          </cell>
          <cell r="N267" t="str">
            <v>12-17</v>
          </cell>
          <cell r="O267" t="str">
            <v>673-0945</v>
          </cell>
          <cell r="P267">
            <v>1</v>
          </cell>
          <cell r="Q267" t="str">
            <v>ﾀｶﾂｷﾁｸﾖｳｼﾞﾁｶｲ</v>
          </cell>
          <cell r="R267" t="str">
            <v>普通</v>
          </cell>
          <cell r="S267" t="str">
            <v>0198949</v>
          </cell>
          <cell r="T267" t="str">
            <v>近畿大阪銀行</v>
          </cell>
          <cell r="U267" t="str">
            <v>高槻南出張所</v>
          </cell>
        </row>
        <row r="268">
          <cell r="C268">
            <v>264</v>
          </cell>
          <cell r="D268" t="str">
            <v>竹の内町中野自治会</v>
          </cell>
          <cell r="E268" t="str">
            <v>タケノウチマチナカノジチカイ</v>
          </cell>
          <cell r="F268">
            <v>264</v>
          </cell>
          <cell r="G268" t="str">
            <v>自</v>
          </cell>
          <cell r="H268">
            <v>234</v>
          </cell>
          <cell r="I268" t="str">
            <v>山下　元鏡</v>
          </cell>
          <cell r="J268">
            <v>569</v>
          </cell>
          <cell r="K268" t="str">
            <v>0043</v>
          </cell>
          <cell r="L268" t="str">
            <v>高槻市</v>
          </cell>
          <cell r="M268" t="str">
            <v>竹の内町</v>
          </cell>
          <cell r="N268" t="str">
            <v>43-6</v>
          </cell>
          <cell r="O268" t="str">
            <v>629-6249</v>
          </cell>
          <cell r="P268">
            <v>1</v>
          </cell>
          <cell r="Q268" t="str">
            <v>ﾅｶﾉｼﾞﾁｶｲ</v>
          </cell>
          <cell r="R268" t="str">
            <v>普通</v>
          </cell>
          <cell r="S268" t="str">
            <v>7461064</v>
          </cell>
          <cell r="T268" t="str">
            <v>ゆうちょ銀行</v>
          </cell>
          <cell r="U268" t="str">
            <v>四一八支店</v>
          </cell>
        </row>
        <row r="269">
          <cell r="C269">
            <v>265</v>
          </cell>
          <cell r="D269" t="str">
            <v>田能自治会</v>
          </cell>
          <cell r="E269" t="str">
            <v>タノウジチカイ</v>
          </cell>
          <cell r="F269">
            <v>265</v>
          </cell>
          <cell r="G269" t="str">
            <v>自</v>
          </cell>
          <cell r="H269">
            <v>80</v>
          </cell>
          <cell r="I269" t="str">
            <v>古前　美紀夫</v>
          </cell>
          <cell r="J269">
            <v>569</v>
          </cell>
          <cell r="K269" t="str">
            <v>1002</v>
          </cell>
          <cell r="L269" t="str">
            <v>高槻市</v>
          </cell>
          <cell r="M269" t="str">
            <v>田能</v>
          </cell>
          <cell r="N269" t="str">
            <v>岡畑20-1</v>
          </cell>
          <cell r="O269" t="str">
            <v>688-9106</v>
          </cell>
          <cell r="P269">
            <v>2</v>
          </cell>
          <cell r="Q269" t="str">
            <v>ﾀﾉｳｼﾞﾁｶｲﾁﾖｳ ｺﾏｴ ﾐｷｵ</v>
          </cell>
          <cell r="R269" t="str">
            <v>普通</v>
          </cell>
          <cell r="S269" t="str">
            <v>1289357</v>
          </cell>
          <cell r="T269" t="str">
            <v>高槻市農協</v>
          </cell>
          <cell r="U269" t="str">
            <v>樫田支店</v>
          </cell>
        </row>
        <row r="270">
          <cell r="C270">
            <v>266</v>
          </cell>
          <cell r="D270" t="str">
            <v>玉川新町自治会</v>
          </cell>
          <cell r="E270" t="str">
            <v>タマガワシンマチジチカイ</v>
          </cell>
          <cell r="F270">
            <v>266</v>
          </cell>
          <cell r="G270" t="str">
            <v>自</v>
          </cell>
          <cell r="H270">
            <v>46</v>
          </cell>
          <cell r="I270" t="str">
            <v>永井　徹</v>
          </cell>
          <cell r="J270">
            <v>569</v>
          </cell>
          <cell r="K270" t="str">
            <v>0856</v>
          </cell>
          <cell r="L270" t="str">
            <v>高槻市</v>
          </cell>
          <cell r="M270" t="str">
            <v>玉川新町</v>
          </cell>
          <cell r="N270" t="str">
            <v>3-8</v>
          </cell>
          <cell r="O270" t="str">
            <v>628-5335</v>
          </cell>
          <cell r="P270">
            <v>1</v>
          </cell>
          <cell r="Q270" t="str">
            <v>ﾀﾏｶﾞﾜｼﾝﾏﾁ ｼﾞｼﾞｶｲ</v>
          </cell>
          <cell r="R270" t="str">
            <v>普通</v>
          </cell>
          <cell r="S270" t="str">
            <v>0189827</v>
          </cell>
          <cell r="T270" t="str">
            <v>ゆうちょ銀行</v>
          </cell>
          <cell r="U270" t="str">
            <v>四〇八支店</v>
          </cell>
        </row>
        <row r="271">
          <cell r="C271">
            <v>267</v>
          </cell>
          <cell r="D271" t="str">
            <v>玉川橋ひまわり子ども会（玉川橋たけのここども会）</v>
          </cell>
          <cell r="E271" t="str">
            <v>タマガワバシヒマワリコドモカイ（タマガワバシタケノココドモカイ）</v>
          </cell>
          <cell r="F271">
            <v>267</v>
          </cell>
          <cell r="G271" t="str">
            <v>子</v>
          </cell>
          <cell r="H271">
            <v>500</v>
          </cell>
          <cell r="I271" t="str">
            <v>教学　恵美</v>
          </cell>
          <cell r="J271">
            <v>569</v>
          </cell>
          <cell r="K271" t="str">
            <v>0857</v>
          </cell>
          <cell r="L271" t="str">
            <v>高槻市</v>
          </cell>
          <cell r="M271" t="str">
            <v>玉川</v>
          </cell>
          <cell r="N271" t="str">
            <v>1-6-5</v>
          </cell>
          <cell r="O271" t="str">
            <v>677-1525</v>
          </cell>
          <cell r="P271">
            <v>1</v>
          </cell>
          <cell r="Q271" t="str">
            <v>ﾀﾏｶﾞﾜﾊﾞｼﾋﾏﾜﾘｺﾄﾞﾓｶｲ</v>
          </cell>
          <cell r="R271" t="str">
            <v>普通</v>
          </cell>
          <cell r="S271" t="str">
            <v>4141066</v>
          </cell>
          <cell r="T271" t="str">
            <v>ゆうちょ銀行</v>
          </cell>
          <cell r="U271" t="str">
            <v>四〇八支店</v>
          </cell>
        </row>
        <row r="272">
          <cell r="C272">
            <v>268</v>
          </cell>
          <cell r="D272" t="str">
            <v>玉里シニアクラブ</v>
          </cell>
          <cell r="E272" t="str">
            <v>タマリシニアクラブ</v>
          </cell>
          <cell r="F272">
            <v>268</v>
          </cell>
          <cell r="G272" t="str">
            <v>老</v>
          </cell>
          <cell r="H272">
            <v>134</v>
          </cell>
          <cell r="I272" t="str">
            <v>大土　伸</v>
          </cell>
          <cell r="J272">
            <v>569</v>
          </cell>
          <cell r="K272" t="str">
            <v>0857</v>
          </cell>
          <cell r="L272" t="str">
            <v>高槻市</v>
          </cell>
          <cell r="M272" t="str">
            <v>玉川</v>
          </cell>
          <cell r="N272" t="str">
            <v>1-12-7</v>
          </cell>
          <cell r="O272" t="str">
            <v>678-0516</v>
          </cell>
          <cell r="P272">
            <v>1</v>
          </cell>
          <cell r="Q272" t="str">
            <v>ﾀﾏｻﾄｼﾆｱｸﾗﾌﾞ ｶｲﾁﾖｳ ｵｵﾂﾁｼﾝ</v>
          </cell>
          <cell r="R272" t="str">
            <v>普通</v>
          </cell>
          <cell r="S272" t="str">
            <v>3871763</v>
          </cell>
          <cell r="T272" t="str">
            <v>京都銀行</v>
          </cell>
          <cell r="U272" t="str">
            <v>高槻南支店</v>
          </cell>
        </row>
        <row r="273">
          <cell r="C273">
            <v>269</v>
          </cell>
          <cell r="D273" t="str">
            <v>長命会</v>
          </cell>
          <cell r="E273" t="str">
            <v>チョウメイカイ</v>
          </cell>
          <cell r="F273">
            <v>269</v>
          </cell>
          <cell r="G273" t="str">
            <v>老</v>
          </cell>
          <cell r="H273">
            <v>234</v>
          </cell>
          <cell r="I273" t="str">
            <v>藤野　尚三</v>
          </cell>
          <cell r="J273">
            <v>569</v>
          </cell>
          <cell r="K273" t="str">
            <v>0066</v>
          </cell>
          <cell r="L273" t="str">
            <v>高槻市</v>
          </cell>
          <cell r="M273" t="str">
            <v>中川町</v>
          </cell>
          <cell r="N273" t="str">
            <v>5-28</v>
          </cell>
          <cell r="O273" t="str">
            <v>674-2881</v>
          </cell>
          <cell r="P273">
            <v>2</v>
          </cell>
          <cell r="Q273" t="str">
            <v>ﾁﾖｳﾒｲｶｲﾛｳｼﾞﾝｸﾗﾌﾞ ｶｲｹｲ ﾏﾂｲ ﾖｼｺ</v>
          </cell>
          <cell r="R273" t="str">
            <v>普通</v>
          </cell>
          <cell r="S273" t="str">
            <v>0008796</v>
          </cell>
          <cell r="T273" t="str">
            <v>高槻市農協</v>
          </cell>
          <cell r="U273" t="str">
            <v>本店</v>
          </cell>
        </row>
        <row r="274">
          <cell r="C274">
            <v>270</v>
          </cell>
          <cell r="D274" t="str">
            <v>千代田町自治会</v>
          </cell>
          <cell r="E274" t="str">
            <v>チヨダチョウジチカイ</v>
          </cell>
          <cell r="F274">
            <v>270</v>
          </cell>
          <cell r="G274" t="str">
            <v>自</v>
          </cell>
          <cell r="H274">
            <v>450</v>
          </cell>
          <cell r="I274" t="str">
            <v>塩崎　美一</v>
          </cell>
          <cell r="J274">
            <v>569</v>
          </cell>
          <cell r="K274" t="str">
            <v>0087</v>
          </cell>
          <cell r="L274" t="str">
            <v>高槻市</v>
          </cell>
          <cell r="M274" t="str">
            <v>千代田町</v>
          </cell>
          <cell r="N274" t="str">
            <v>17-11</v>
          </cell>
          <cell r="O274" t="str">
            <v>672-6278</v>
          </cell>
          <cell r="P274">
            <v>1</v>
          </cell>
          <cell r="Q274" t="str">
            <v>ﾁﾖﾀﾞﾁﾖｳｼﾞﾁｶｲ ｶｲｹｲｸﾞﾁ ﾏﾙﾀ ﾖｲﾁ</v>
          </cell>
          <cell r="R274" t="str">
            <v>普通</v>
          </cell>
          <cell r="S274" t="str">
            <v>2097326</v>
          </cell>
          <cell r="T274" t="str">
            <v>十三信用金庫</v>
          </cell>
          <cell r="U274" t="str">
            <v>高槻支店</v>
          </cell>
        </row>
        <row r="275">
          <cell r="C275">
            <v>271</v>
          </cell>
          <cell r="D275" t="str">
            <v>ツインコート高槻管理組合</v>
          </cell>
          <cell r="E275" t="str">
            <v>ツインコートタカツキカンリクミアイ</v>
          </cell>
          <cell r="F275">
            <v>271</v>
          </cell>
          <cell r="G275" t="str">
            <v>他</v>
          </cell>
          <cell r="H275">
            <v>133</v>
          </cell>
          <cell r="I275" t="str">
            <v>谷本　賢</v>
          </cell>
          <cell r="J275">
            <v>569</v>
          </cell>
          <cell r="K275" t="str">
            <v>1146</v>
          </cell>
          <cell r="L275" t="str">
            <v>高槻市</v>
          </cell>
          <cell r="M275" t="str">
            <v>赤大路町</v>
          </cell>
          <cell r="N275" t="str">
            <v>41-1-603</v>
          </cell>
          <cell r="O275" t="str">
            <v>696-2173</v>
          </cell>
          <cell r="P275">
            <v>1</v>
          </cell>
          <cell r="Q275" t="str">
            <v>ﾂｲﾝｺｰﾄﾀｶﾂｷｶﾝﾘｸﾐｱｲ</v>
          </cell>
          <cell r="R275" t="str">
            <v>普通</v>
          </cell>
          <cell r="S275" t="str">
            <v>5058167</v>
          </cell>
          <cell r="T275" t="str">
            <v>三菱東京ＵＦＪ銀行</v>
          </cell>
          <cell r="U275" t="str">
            <v>信濃橋支店</v>
          </cell>
        </row>
        <row r="276">
          <cell r="C276">
            <v>272</v>
          </cell>
          <cell r="D276" t="str">
            <v>塚三自治会</v>
          </cell>
          <cell r="E276" t="str">
            <v>ツカ3ジチカイ</v>
          </cell>
          <cell r="F276">
            <v>272</v>
          </cell>
          <cell r="G276" t="str">
            <v>自</v>
          </cell>
          <cell r="H276">
            <v>38</v>
          </cell>
          <cell r="I276" t="str">
            <v>前木　立夫</v>
          </cell>
          <cell r="J276">
            <v>569</v>
          </cell>
          <cell r="K276" t="str">
            <v>1046</v>
          </cell>
          <cell r="L276" t="str">
            <v>高槻市</v>
          </cell>
          <cell r="M276" t="str">
            <v>塚原</v>
          </cell>
          <cell r="N276" t="str">
            <v>3-15-13</v>
          </cell>
          <cell r="O276" t="str">
            <v>695-3329</v>
          </cell>
          <cell r="P276">
            <v>1</v>
          </cell>
          <cell r="Q276" t="str">
            <v>ﾂｶｻﾝｼﾞﾁｶｲ ｶｲｹｲ ｲｽﾞﾐ ﾀｶﾋﾛ</v>
          </cell>
          <cell r="R276" t="str">
            <v>普通</v>
          </cell>
          <cell r="S276" t="str">
            <v>0027797</v>
          </cell>
          <cell r="T276" t="str">
            <v>摂津水都信用金庫</v>
          </cell>
          <cell r="U276" t="str">
            <v>阿武山支店</v>
          </cell>
        </row>
        <row r="277">
          <cell r="C277">
            <v>273</v>
          </cell>
          <cell r="D277" t="str">
            <v>塚原台ハイツ自治会</v>
          </cell>
          <cell r="E277" t="str">
            <v>ツカハラダイハイツジチカイ</v>
          </cell>
          <cell r="F277">
            <v>273</v>
          </cell>
          <cell r="G277" t="str">
            <v>自</v>
          </cell>
          <cell r="H277">
            <v>343</v>
          </cell>
          <cell r="I277" t="str">
            <v>佐々木　聖子</v>
          </cell>
          <cell r="J277">
            <v>569</v>
          </cell>
          <cell r="K277" t="str">
            <v>1046</v>
          </cell>
          <cell r="L277" t="str">
            <v>高槻市</v>
          </cell>
          <cell r="M277" t="str">
            <v>塚原</v>
          </cell>
          <cell r="N277" t="str">
            <v>1-7-6-204</v>
          </cell>
          <cell r="O277" t="str">
            <v>696-2981</v>
          </cell>
          <cell r="P277">
            <v>1</v>
          </cell>
          <cell r="Q277" t="str">
            <v>ﾂｶﾊﾗﾀﾞｲﾊｲﾂｼﾞﾁｶｲ</v>
          </cell>
          <cell r="R277" t="str">
            <v>普通</v>
          </cell>
          <cell r="S277" t="str">
            <v>0037774</v>
          </cell>
          <cell r="T277" t="str">
            <v>摂津水都信用金庫</v>
          </cell>
          <cell r="U277" t="str">
            <v>阿武山支店</v>
          </cell>
        </row>
        <row r="278">
          <cell r="C278">
            <v>274</v>
          </cell>
          <cell r="D278" t="str">
            <v>塚原みつわ自治会</v>
          </cell>
          <cell r="E278" t="str">
            <v>ツカハラミツワジチカイ</v>
          </cell>
          <cell r="F278">
            <v>274</v>
          </cell>
          <cell r="G278" t="str">
            <v>自</v>
          </cell>
          <cell r="H278">
            <v>17</v>
          </cell>
          <cell r="I278" t="str">
            <v>福迫　英世</v>
          </cell>
          <cell r="J278">
            <v>569</v>
          </cell>
          <cell r="K278" t="str">
            <v>1046</v>
          </cell>
          <cell r="L278" t="str">
            <v>高槻市</v>
          </cell>
          <cell r="M278" t="str">
            <v>塚原</v>
          </cell>
          <cell r="N278" t="str">
            <v>4-48-3</v>
          </cell>
          <cell r="O278" t="str">
            <v>696-2965</v>
          </cell>
          <cell r="P278">
            <v>2</v>
          </cell>
          <cell r="Q278" t="str">
            <v>ﾂｶﾊﾗﾐﾂﾜｼﾞﾁｶｲ</v>
          </cell>
          <cell r="R278" t="str">
            <v>普通</v>
          </cell>
          <cell r="S278" t="str">
            <v>0036893</v>
          </cell>
          <cell r="T278" t="str">
            <v>ゆうちょ銀行</v>
          </cell>
          <cell r="U278" t="str">
            <v>四〇八支店</v>
          </cell>
        </row>
        <row r="279">
          <cell r="C279">
            <v>275</v>
          </cell>
          <cell r="D279" t="str">
            <v>塚原むつみ自治会</v>
          </cell>
          <cell r="E279" t="str">
            <v>ツカハラムツミジチカイ</v>
          </cell>
          <cell r="F279">
            <v>275</v>
          </cell>
          <cell r="G279" t="str">
            <v>自</v>
          </cell>
          <cell r="H279">
            <v>16</v>
          </cell>
          <cell r="I279" t="str">
            <v>浅岡　文和</v>
          </cell>
          <cell r="J279">
            <v>569</v>
          </cell>
          <cell r="K279" t="str">
            <v>1046</v>
          </cell>
          <cell r="L279" t="str">
            <v>高槻市</v>
          </cell>
          <cell r="M279" t="str">
            <v>塚原</v>
          </cell>
          <cell r="N279" t="str">
            <v>2-8-1</v>
          </cell>
          <cell r="O279" t="str">
            <v>695-1692</v>
          </cell>
          <cell r="P279">
            <v>1</v>
          </cell>
          <cell r="Q279" t="str">
            <v>ﾂｶﾊﾗﾑﾂﾐｼﾞﾁｶｲ</v>
          </cell>
          <cell r="R279" t="str">
            <v>普通</v>
          </cell>
          <cell r="S279" t="str">
            <v>0149666</v>
          </cell>
          <cell r="T279" t="str">
            <v>摂津水都信用金庫</v>
          </cell>
          <cell r="U279" t="str">
            <v>阿武山支店</v>
          </cell>
        </row>
        <row r="280">
          <cell r="C280">
            <v>276</v>
          </cell>
          <cell r="D280" t="str">
            <v>塚脇こども会</v>
          </cell>
          <cell r="E280" t="str">
            <v>ツカワキコドモカイ</v>
          </cell>
          <cell r="F280">
            <v>276</v>
          </cell>
          <cell r="G280" t="str">
            <v>子</v>
          </cell>
          <cell r="H280">
            <v>320</v>
          </cell>
          <cell r="I280" t="str">
            <v>高山　妙子</v>
          </cell>
          <cell r="J280">
            <v>569</v>
          </cell>
          <cell r="K280" t="str">
            <v>1036</v>
          </cell>
          <cell r="L280" t="str">
            <v>高槻市</v>
          </cell>
          <cell r="M280" t="str">
            <v>塚脇</v>
          </cell>
          <cell r="N280" t="str">
            <v>1-34-28</v>
          </cell>
          <cell r="O280" t="str">
            <v>688-1529</v>
          </cell>
          <cell r="P280">
            <v>1</v>
          </cell>
          <cell r="Q280" t="str">
            <v>ﾂｶﾜｷｺﾄﾞﾓｶｲ</v>
          </cell>
          <cell r="R280" t="str">
            <v>普通</v>
          </cell>
          <cell r="S280" t="str">
            <v>0001112</v>
          </cell>
          <cell r="T280" t="str">
            <v>高槻市農協</v>
          </cell>
          <cell r="U280" t="str">
            <v>清水支店</v>
          </cell>
        </row>
        <row r="281">
          <cell r="C281">
            <v>277</v>
          </cell>
          <cell r="D281" t="str">
            <v>槻の実自治会</v>
          </cell>
          <cell r="E281" t="str">
            <v>ツキノミジチカイ</v>
          </cell>
          <cell r="F281">
            <v>277</v>
          </cell>
          <cell r="G281" t="str">
            <v>自</v>
          </cell>
          <cell r="H281">
            <v>84</v>
          </cell>
          <cell r="I281" t="str">
            <v>田中　典子</v>
          </cell>
          <cell r="J281">
            <v>569</v>
          </cell>
          <cell r="K281" t="str">
            <v>0031</v>
          </cell>
          <cell r="L281" t="str">
            <v>高槻市</v>
          </cell>
          <cell r="M281" t="str">
            <v>大冠町</v>
          </cell>
          <cell r="N281" t="str">
            <v>3-9-18</v>
          </cell>
          <cell r="O281" t="str">
            <v>673-3566</v>
          </cell>
          <cell r="P281">
            <v>1</v>
          </cell>
          <cell r="Q281" t="str">
            <v>ﾂｷﾉﾐｼﾞﾁｶｲ</v>
          </cell>
          <cell r="R281" t="str">
            <v>普通</v>
          </cell>
          <cell r="S281" t="str">
            <v>0398933</v>
          </cell>
          <cell r="T281" t="str">
            <v>摂津水都信用金庫</v>
          </cell>
          <cell r="U281" t="str">
            <v>深沢支店</v>
          </cell>
        </row>
        <row r="282">
          <cell r="C282">
            <v>278</v>
          </cell>
          <cell r="D282" t="str">
            <v>月見台自治会</v>
          </cell>
          <cell r="E282" t="str">
            <v>ツキミダイジチカイ</v>
          </cell>
          <cell r="F282">
            <v>278</v>
          </cell>
          <cell r="G282" t="str">
            <v>自</v>
          </cell>
          <cell r="H282">
            <v>105</v>
          </cell>
          <cell r="I282" t="str">
            <v>宮津　昭</v>
          </cell>
          <cell r="J282">
            <v>569</v>
          </cell>
          <cell r="K282" t="str">
            <v>1053</v>
          </cell>
          <cell r="L282" t="str">
            <v>高槻市</v>
          </cell>
          <cell r="M282" t="str">
            <v>萩谷月見台</v>
          </cell>
          <cell r="N282" t="str">
            <v>5-35</v>
          </cell>
          <cell r="O282" t="str">
            <v>699-0227</v>
          </cell>
          <cell r="P282">
            <v>1</v>
          </cell>
          <cell r="Q282" t="str">
            <v>ﾂｷﾐﾀﾞｲｼﾞﾁｶｲ</v>
          </cell>
          <cell r="R282" t="str">
            <v>普通</v>
          </cell>
          <cell r="S282" t="str">
            <v>2154409</v>
          </cell>
          <cell r="T282" t="str">
            <v>池田泉州銀行</v>
          </cell>
          <cell r="U282" t="str">
            <v>富田支店</v>
          </cell>
        </row>
        <row r="283">
          <cell r="C283">
            <v>279</v>
          </cell>
          <cell r="D283" t="str">
            <v>つくし自治会（城南町）</v>
          </cell>
          <cell r="E283" t="str">
            <v>ツクシジチカイ（ジョウナンチョウ）</v>
          </cell>
          <cell r="F283">
            <v>279</v>
          </cell>
          <cell r="G283" t="str">
            <v>自</v>
          </cell>
          <cell r="H283">
            <v>19</v>
          </cell>
          <cell r="I283" t="str">
            <v>清水　愛文</v>
          </cell>
          <cell r="J283">
            <v>569</v>
          </cell>
          <cell r="K283" t="str">
            <v>0056</v>
          </cell>
          <cell r="L283" t="str">
            <v>高槻市</v>
          </cell>
          <cell r="M283" t="str">
            <v>城南町</v>
          </cell>
          <cell r="N283" t="str">
            <v>2-43-5</v>
          </cell>
          <cell r="O283" t="str">
            <v>674-2731</v>
          </cell>
          <cell r="P283">
            <v>1</v>
          </cell>
          <cell r="Q283" t="str">
            <v>ﾆｼｵｵｶﾝﾑﾘﾂｸｼｼﾞﾁｶｲ</v>
          </cell>
          <cell r="R283" t="str">
            <v>普通</v>
          </cell>
          <cell r="S283" t="str">
            <v>0084164</v>
          </cell>
          <cell r="T283" t="str">
            <v>摂津水都信用金庫</v>
          </cell>
          <cell r="U283" t="str">
            <v>城南支店</v>
          </cell>
        </row>
        <row r="284">
          <cell r="C284">
            <v>280</v>
          </cell>
          <cell r="D284" t="str">
            <v>つくし自治会（津之江町）</v>
          </cell>
          <cell r="E284" t="str">
            <v>ツクシジチカイ（ツノエチョウ）</v>
          </cell>
          <cell r="F284">
            <v>280</v>
          </cell>
          <cell r="G284" t="str">
            <v>自</v>
          </cell>
          <cell r="H284">
            <v>73</v>
          </cell>
          <cell r="I284" t="str">
            <v>吉田　幸雄</v>
          </cell>
          <cell r="J284">
            <v>569</v>
          </cell>
          <cell r="K284" t="str">
            <v>0822</v>
          </cell>
          <cell r="L284" t="str">
            <v>高槻市</v>
          </cell>
          <cell r="M284" t="str">
            <v>津之江町</v>
          </cell>
          <cell r="N284" t="str">
            <v>2-13-19</v>
          </cell>
          <cell r="O284" t="str">
            <v>673-4490</v>
          </cell>
          <cell r="P284">
            <v>1</v>
          </cell>
          <cell r="Q284" t="str">
            <v>ﾂｸｼｼﾞﾁｶｲ ｶｲｹｲ ｾｷｻﾞｷ ﾋﾃﾞｷ</v>
          </cell>
          <cell r="R284" t="str">
            <v>普通</v>
          </cell>
          <cell r="S284" t="str">
            <v>0224563</v>
          </cell>
          <cell r="T284" t="str">
            <v>摂津水都信用金庫</v>
          </cell>
          <cell r="U284" t="str">
            <v>津之江支店</v>
          </cell>
        </row>
        <row r="285">
          <cell r="C285">
            <v>281</v>
          </cell>
          <cell r="D285" t="str">
            <v>つげの会</v>
          </cell>
          <cell r="E285" t="str">
            <v>ツゲノカイ</v>
          </cell>
          <cell r="F285">
            <v>281</v>
          </cell>
          <cell r="G285" t="str">
            <v>他</v>
          </cell>
          <cell r="H285">
            <v>11</v>
          </cell>
          <cell r="I285" t="str">
            <v>斉藤　久代</v>
          </cell>
          <cell r="J285">
            <v>569</v>
          </cell>
          <cell r="K285" t="str">
            <v>1141</v>
          </cell>
          <cell r="L285" t="str">
            <v>高槻市</v>
          </cell>
          <cell r="M285" t="str">
            <v>氷室町</v>
          </cell>
          <cell r="N285" t="str">
            <v>4-17-5</v>
          </cell>
          <cell r="O285" t="str">
            <v>693-5424</v>
          </cell>
          <cell r="P285">
            <v>1</v>
          </cell>
          <cell r="Q285" t="str">
            <v>ｻｲﾄｳ ﾋｻﾖ</v>
          </cell>
          <cell r="R285" t="str">
            <v>普通</v>
          </cell>
          <cell r="S285" t="str">
            <v>3530116</v>
          </cell>
          <cell r="T285" t="str">
            <v>ゆうちょ銀行</v>
          </cell>
          <cell r="U285" t="str">
            <v>四一八支店</v>
          </cell>
        </row>
        <row r="286">
          <cell r="C286">
            <v>282</v>
          </cell>
          <cell r="D286" t="str">
            <v>堤自治会</v>
          </cell>
          <cell r="E286" t="str">
            <v>ツツミジチカイ</v>
          </cell>
          <cell r="F286">
            <v>282</v>
          </cell>
          <cell r="G286" t="str">
            <v>自</v>
          </cell>
          <cell r="H286">
            <v>49</v>
          </cell>
          <cell r="I286" t="str">
            <v>坂野　英樹</v>
          </cell>
          <cell r="J286">
            <v>569</v>
          </cell>
          <cell r="K286" t="str">
            <v>0822</v>
          </cell>
          <cell r="L286" t="str">
            <v>高槻市</v>
          </cell>
          <cell r="M286" t="str">
            <v>津之江町</v>
          </cell>
          <cell r="N286" t="str">
            <v>1-7-3</v>
          </cell>
          <cell r="O286" t="str">
            <v>676-1203</v>
          </cell>
          <cell r="P286">
            <v>1</v>
          </cell>
          <cell r="Q286" t="str">
            <v>ﾂﾂﾐｼﾞﾁｶｲ</v>
          </cell>
          <cell r="R286" t="str">
            <v>普通</v>
          </cell>
          <cell r="S286" t="str">
            <v>0050881</v>
          </cell>
          <cell r="T286" t="str">
            <v>ゆうちょ銀行</v>
          </cell>
          <cell r="U286" t="str">
            <v>四〇八支店</v>
          </cell>
        </row>
        <row r="287">
          <cell r="C287">
            <v>283</v>
          </cell>
          <cell r="D287" t="str">
            <v>津之江北町子ども会</v>
          </cell>
          <cell r="E287" t="str">
            <v>ツノエキタマチコドモカイ</v>
          </cell>
          <cell r="F287">
            <v>283</v>
          </cell>
          <cell r="G287" t="str">
            <v>子</v>
          </cell>
          <cell r="H287">
            <v>1000</v>
          </cell>
          <cell r="I287" t="str">
            <v>田宮　友香子</v>
          </cell>
          <cell r="J287">
            <v>569</v>
          </cell>
          <cell r="K287" t="str">
            <v>0821</v>
          </cell>
          <cell r="L287" t="str">
            <v>高槻市</v>
          </cell>
          <cell r="M287" t="str">
            <v>津之江北町</v>
          </cell>
          <cell r="N287" t="str">
            <v>30-14</v>
          </cell>
          <cell r="O287" t="str">
            <v>670-2211</v>
          </cell>
          <cell r="P287">
            <v>1</v>
          </cell>
          <cell r="Q287" t="str">
            <v>ﾂﾉｴｷﾀﾏﾁｺﾄﾞﾓｶｲ</v>
          </cell>
          <cell r="R287" t="str">
            <v>普通</v>
          </cell>
          <cell r="S287" t="str">
            <v>4490456</v>
          </cell>
          <cell r="T287" t="str">
            <v>ゆうちょ銀行</v>
          </cell>
          <cell r="U287" t="str">
            <v>四一八支店</v>
          </cell>
        </row>
        <row r="288">
          <cell r="C288">
            <v>284</v>
          </cell>
          <cell r="D288" t="str">
            <v>津之江さつき自治会</v>
          </cell>
          <cell r="E288" t="str">
            <v>ツノエサツキジチカイ</v>
          </cell>
          <cell r="F288">
            <v>284</v>
          </cell>
          <cell r="G288" t="str">
            <v>自</v>
          </cell>
          <cell r="H288">
            <v>43</v>
          </cell>
          <cell r="I288" t="str">
            <v>寺田　健治</v>
          </cell>
          <cell r="J288">
            <v>569</v>
          </cell>
          <cell r="K288" t="str">
            <v>0822</v>
          </cell>
          <cell r="L288" t="str">
            <v>高槻市</v>
          </cell>
          <cell r="M288" t="str">
            <v>津之江町</v>
          </cell>
          <cell r="N288" t="str">
            <v>2-21-1</v>
          </cell>
          <cell r="O288" t="str">
            <v>661-2216</v>
          </cell>
          <cell r="P288">
            <v>2</v>
          </cell>
          <cell r="Q288" t="str">
            <v>ﾂﾉｴｻﾂｷｼﾞﾁｶｲ</v>
          </cell>
          <cell r="R288" t="str">
            <v>普通</v>
          </cell>
          <cell r="S288" t="str">
            <v>0214617</v>
          </cell>
          <cell r="T288" t="str">
            <v>摂津水都信用金庫</v>
          </cell>
          <cell r="U288" t="str">
            <v>津之江支店</v>
          </cell>
        </row>
        <row r="289">
          <cell r="C289">
            <v>285</v>
          </cell>
          <cell r="D289" t="str">
            <v>津之江どんぐり子供会</v>
          </cell>
          <cell r="E289" t="str">
            <v>ツノエドングリコドモカイ</v>
          </cell>
          <cell r="F289">
            <v>285</v>
          </cell>
          <cell r="G289" t="str">
            <v>子</v>
          </cell>
          <cell r="H289">
            <v>213</v>
          </cell>
          <cell r="I289" t="str">
            <v>上田　登志子</v>
          </cell>
          <cell r="J289">
            <v>569</v>
          </cell>
          <cell r="K289" t="str">
            <v>0822</v>
          </cell>
          <cell r="L289" t="str">
            <v>高槻市</v>
          </cell>
          <cell r="M289" t="str">
            <v>津之江町</v>
          </cell>
          <cell r="N289" t="str">
            <v>3-5-21</v>
          </cell>
          <cell r="O289" t="str">
            <v>690-5508</v>
          </cell>
          <cell r="P289">
            <v>1</v>
          </cell>
          <cell r="Q289" t="str">
            <v>ｳｴﾀﾞ ﾀｶﾕｷ</v>
          </cell>
          <cell r="R289" t="str">
            <v>普通</v>
          </cell>
          <cell r="S289" t="str">
            <v>0063926</v>
          </cell>
          <cell r="T289" t="str">
            <v>摂津水都信用金庫</v>
          </cell>
          <cell r="U289" t="str">
            <v>川添支店</v>
          </cell>
        </row>
        <row r="290">
          <cell r="C290">
            <v>286</v>
          </cell>
          <cell r="D290" t="str">
            <v>津之江レストタウン自治会</v>
          </cell>
          <cell r="E290" t="str">
            <v>ツノエレストタウンジチカイ</v>
          </cell>
          <cell r="F290">
            <v>286</v>
          </cell>
          <cell r="G290" t="str">
            <v>自</v>
          </cell>
          <cell r="H290">
            <v>100</v>
          </cell>
          <cell r="I290" t="str">
            <v>細川　礼子</v>
          </cell>
          <cell r="J290">
            <v>569</v>
          </cell>
          <cell r="K290" t="str">
            <v>0822</v>
          </cell>
          <cell r="L290" t="str">
            <v>高槻市</v>
          </cell>
          <cell r="M290" t="str">
            <v>津之江町</v>
          </cell>
          <cell r="N290" t="str">
            <v>1-25-28</v>
          </cell>
          <cell r="O290" t="str">
            <v>674-8432</v>
          </cell>
          <cell r="P290">
            <v>1</v>
          </cell>
          <cell r="Q290" t="str">
            <v>ﾎｿｶﾜ ﾚｲｺ</v>
          </cell>
          <cell r="R290" t="str">
            <v>普通</v>
          </cell>
          <cell r="S290" t="str">
            <v>0364575</v>
          </cell>
          <cell r="T290" t="str">
            <v>摂津水都信用金庫</v>
          </cell>
          <cell r="U290" t="str">
            <v>津之江支店</v>
          </cell>
        </row>
        <row r="291">
          <cell r="C291">
            <v>287</v>
          </cell>
          <cell r="D291" t="str">
            <v>津之三自治会</v>
          </cell>
          <cell r="E291" t="str">
            <v>ツノミジチカイ</v>
          </cell>
          <cell r="F291">
            <v>287</v>
          </cell>
          <cell r="G291" t="str">
            <v>自</v>
          </cell>
          <cell r="H291">
            <v>29</v>
          </cell>
          <cell r="I291" t="str">
            <v>岡村　政秋</v>
          </cell>
          <cell r="J291">
            <v>569</v>
          </cell>
          <cell r="K291" t="str">
            <v>0822</v>
          </cell>
          <cell r="L291" t="str">
            <v>高槻市</v>
          </cell>
          <cell r="M291" t="str">
            <v>津之江町</v>
          </cell>
          <cell r="N291" t="str">
            <v>2-19-19</v>
          </cell>
          <cell r="O291" t="str">
            <v>672-9067</v>
          </cell>
          <cell r="P291">
            <v>1</v>
          </cell>
          <cell r="Q291" t="str">
            <v>ﾂﾉﾐｼﾞﾁｶｲ</v>
          </cell>
          <cell r="R291" t="str">
            <v>普通</v>
          </cell>
          <cell r="S291" t="str">
            <v>0206674</v>
          </cell>
          <cell r="T291" t="str">
            <v>摂津水都信用金庫</v>
          </cell>
          <cell r="U291" t="str">
            <v>津之江支店</v>
          </cell>
        </row>
        <row r="292">
          <cell r="C292">
            <v>288</v>
          </cell>
          <cell r="D292" t="str">
            <v>寺谷児童会</v>
          </cell>
          <cell r="E292" t="str">
            <v>テラタニジドウカイ</v>
          </cell>
          <cell r="F292">
            <v>288</v>
          </cell>
          <cell r="G292" t="str">
            <v>子</v>
          </cell>
          <cell r="H292">
            <v>33</v>
          </cell>
          <cell r="I292" t="str">
            <v>三木　基子</v>
          </cell>
          <cell r="J292">
            <v>569</v>
          </cell>
          <cell r="K292" t="str">
            <v>1024</v>
          </cell>
          <cell r="L292" t="str">
            <v>高槻市</v>
          </cell>
          <cell r="M292" t="str">
            <v>寺谷町</v>
          </cell>
          <cell r="N292" t="str">
            <v>11-5</v>
          </cell>
          <cell r="O292" t="str">
            <v>687-5285</v>
          </cell>
          <cell r="P292">
            <v>1</v>
          </cell>
          <cell r="Q292" t="str">
            <v>ﾀｶｵｶ ﾋﾄﾐ</v>
          </cell>
          <cell r="R292" t="str">
            <v>普通</v>
          </cell>
          <cell r="S292" t="str">
            <v>6812833</v>
          </cell>
          <cell r="T292" t="str">
            <v>三井住友銀行</v>
          </cell>
          <cell r="U292" t="str">
            <v>高槻駅前支店</v>
          </cell>
        </row>
        <row r="293">
          <cell r="C293">
            <v>289</v>
          </cell>
          <cell r="D293" t="str">
            <v>天真荘園自治会</v>
          </cell>
          <cell r="E293" t="str">
            <v>テンシンソウエンジチカイ</v>
          </cell>
          <cell r="F293">
            <v>289</v>
          </cell>
          <cell r="G293" t="str">
            <v>自</v>
          </cell>
          <cell r="H293">
            <v>51</v>
          </cell>
          <cell r="I293" t="str">
            <v>増尾　由合子</v>
          </cell>
          <cell r="J293">
            <v>569</v>
          </cell>
          <cell r="K293" t="str">
            <v>1121</v>
          </cell>
          <cell r="L293" t="str">
            <v>高槻市</v>
          </cell>
          <cell r="M293" t="str">
            <v>真上町</v>
          </cell>
          <cell r="N293" t="str">
            <v>5-2-3</v>
          </cell>
          <cell r="O293" t="str">
            <v>683-4736</v>
          </cell>
          <cell r="P293">
            <v>1</v>
          </cell>
          <cell r="Q293" t="str">
            <v>ﾃﾝｼﾝｿｳｴﾝｼﾞﾁｶｲ ﾏｽｵ ﾕﾘｺ</v>
          </cell>
          <cell r="R293" t="str">
            <v>普通</v>
          </cell>
          <cell r="S293" t="str">
            <v>3568263</v>
          </cell>
          <cell r="T293" t="str">
            <v>三菱東京ＵＦＪ銀行</v>
          </cell>
          <cell r="U293" t="str">
            <v>高槻支店</v>
          </cell>
        </row>
        <row r="294">
          <cell r="C294">
            <v>290</v>
          </cell>
          <cell r="D294" t="str">
            <v>天神山自治会</v>
          </cell>
          <cell r="E294" t="str">
            <v>テンジンヤマジチカイ</v>
          </cell>
          <cell r="F294">
            <v>290</v>
          </cell>
          <cell r="G294" t="str">
            <v>自</v>
          </cell>
          <cell r="H294">
            <v>170</v>
          </cell>
          <cell r="I294" t="str">
            <v>湖尻　正賢</v>
          </cell>
          <cell r="J294">
            <v>569</v>
          </cell>
          <cell r="K294" t="str">
            <v>1117</v>
          </cell>
          <cell r="L294" t="str">
            <v>高槻市</v>
          </cell>
          <cell r="M294" t="str">
            <v>天神町</v>
          </cell>
          <cell r="N294" t="str">
            <v>2-13-22</v>
          </cell>
          <cell r="O294" t="str">
            <v>685-2659</v>
          </cell>
          <cell r="P294">
            <v>1</v>
          </cell>
          <cell r="Q294" t="str">
            <v>ﾃﾝｼﾞﾝﾔﾏｼﾞﾁｶｲ ｶｲﾁﾖｳ ｺｼﾞﾘ ｼﾖｳｹﾝ</v>
          </cell>
          <cell r="R294" t="str">
            <v>普通</v>
          </cell>
          <cell r="S294" t="str">
            <v>0223102</v>
          </cell>
          <cell r="T294" t="str">
            <v>三菱東京ＵＦＪ銀行</v>
          </cell>
          <cell r="U294" t="str">
            <v>高槻支店</v>
          </cell>
        </row>
        <row r="295">
          <cell r="C295">
            <v>291</v>
          </cell>
          <cell r="D295" t="str">
            <v>天神山地区福祉委員会第３小ネット連絡会</v>
          </cell>
          <cell r="E295" t="str">
            <v>テンジンヤマチクフクシイインカイダイ３ショウネットレンラクカイ</v>
          </cell>
          <cell r="F295">
            <v>291</v>
          </cell>
          <cell r="G295" t="str">
            <v>他</v>
          </cell>
          <cell r="H295">
            <v>170</v>
          </cell>
          <cell r="I295" t="str">
            <v>石名田　眞人</v>
          </cell>
          <cell r="J295">
            <v>569</v>
          </cell>
          <cell r="K295">
            <v>1117</v>
          </cell>
          <cell r="L295" t="str">
            <v>高槻市</v>
          </cell>
          <cell r="M295" t="str">
            <v>天神町</v>
          </cell>
          <cell r="N295" t="str">
            <v>2-29-10</v>
          </cell>
          <cell r="O295" t="str">
            <v>684-0243</v>
          </cell>
          <cell r="P295">
            <v>2</v>
          </cell>
          <cell r="Q295" t="str">
            <v>ｷﾘﾔﾏ ﾏﾁｺ</v>
          </cell>
          <cell r="R295" t="str">
            <v>普通</v>
          </cell>
          <cell r="S295" t="str">
            <v>1425268</v>
          </cell>
          <cell r="T295" t="str">
            <v>三菱東京ＵＦＪ銀行</v>
          </cell>
          <cell r="U295" t="str">
            <v>高槻支店</v>
          </cell>
        </row>
        <row r="296">
          <cell r="C296">
            <v>292</v>
          </cell>
          <cell r="D296" t="str">
            <v>てんとう虫子ども会</v>
          </cell>
          <cell r="E296" t="str">
            <v>テントウムシコドモカイ</v>
          </cell>
          <cell r="F296">
            <v>292</v>
          </cell>
          <cell r="G296" t="str">
            <v>子</v>
          </cell>
          <cell r="H296">
            <v>15</v>
          </cell>
          <cell r="I296" t="str">
            <v>井上　由佳</v>
          </cell>
          <cell r="J296">
            <v>569</v>
          </cell>
          <cell r="K296" t="str">
            <v>0816</v>
          </cell>
          <cell r="L296" t="str">
            <v>高槻市</v>
          </cell>
          <cell r="M296" t="str">
            <v>北昭和台町</v>
          </cell>
          <cell r="N296" t="str">
            <v>29-7</v>
          </cell>
          <cell r="O296" t="str">
            <v>692-8392</v>
          </cell>
          <cell r="P296">
            <v>1</v>
          </cell>
          <cell r="Q296" t="str">
            <v>ﾃﾝﾄｳﾑｼ ｺﾄﾞﾓｶｲ ｶｲｹｲｶﾞｶﾘ ﾔﾏﾓﾄ ｼﾞﾕﾝｺ</v>
          </cell>
          <cell r="R296" t="str">
            <v>普通</v>
          </cell>
          <cell r="S296" t="str">
            <v>0024944</v>
          </cell>
          <cell r="T296" t="str">
            <v>池田泉州銀行</v>
          </cell>
          <cell r="U296" t="str">
            <v>富田支店</v>
          </cell>
        </row>
        <row r="297">
          <cell r="C297">
            <v>293</v>
          </cell>
          <cell r="D297" t="str">
            <v>天王町こども会</v>
          </cell>
          <cell r="E297" t="str">
            <v>テンノウチョウコドモカイ</v>
          </cell>
          <cell r="F297">
            <v>293</v>
          </cell>
          <cell r="G297" t="str">
            <v>子</v>
          </cell>
          <cell r="H297">
            <v>80</v>
          </cell>
          <cell r="I297" t="str">
            <v>安原　淳子</v>
          </cell>
          <cell r="J297">
            <v>569</v>
          </cell>
          <cell r="K297" t="str">
            <v>0088</v>
          </cell>
          <cell r="L297" t="str">
            <v>高槻市</v>
          </cell>
          <cell r="M297" t="str">
            <v>天王町</v>
          </cell>
          <cell r="N297" t="str">
            <v>3-7</v>
          </cell>
          <cell r="O297" t="str">
            <v>080-5303-0203</v>
          </cell>
          <cell r="P297">
            <v>1</v>
          </cell>
          <cell r="Q297" t="str">
            <v>ﾃﾝﾉｳﾁﾖｳｺﾄﾞﾓｶｲ</v>
          </cell>
          <cell r="R297" t="str">
            <v>普通</v>
          </cell>
          <cell r="S297" t="str">
            <v>2327319</v>
          </cell>
          <cell r="T297" t="str">
            <v>ゆうちょ銀行</v>
          </cell>
          <cell r="U297" t="str">
            <v>四一八支店</v>
          </cell>
        </row>
        <row r="298">
          <cell r="C298">
            <v>294</v>
          </cell>
          <cell r="D298" t="str">
            <v>ドゥーシェ高槻管理組合</v>
          </cell>
          <cell r="E298" t="str">
            <v>ドゥーシェタカツキカンリクミアイ</v>
          </cell>
          <cell r="F298">
            <v>294</v>
          </cell>
          <cell r="G298" t="str">
            <v>他</v>
          </cell>
          <cell r="H298">
            <v>75</v>
          </cell>
          <cell r="I298" t="str">
            <v>湯谷　賢男</v>
          </cell>
          <cell r="J298">
            <v>569</v>
          </cell>
          <cell r="K298" t="str">
            <v>0071</v>
          </cell>
          <cell r="L298" t="str">
            <v>高槻市</v>
          </cell>
          <cell r="M298" t="str">
            <v>城北町</v>
          </cell>
          <cell r="N298" t="str">
            <v>2-7-7</v>
          </cell>
          <cell r="O298" t="str">
            <v>628-5543</v>
          </cell>
          <cell r="P298">
            <v>1</v>
          </cell>
          <cell r="Q298" t="str">
            <v>ﾄﾞｳｰｼｴﾀｶﾂｷｶﾝﾘｸﾐｱｲ</v>
          </cell>
          <cell r="R298" t="str">
            <v>普通</v>
          </cell>
          <cell r="S298" t="str">
            <v>0051764</v>
          </cell>
          <cell r="T298" t="str">
            <v>三菱東京ＵＦＪ銀行</v>
          </cell>
          <cell r="U298" t="str">
            <v>上本町支店</v>
          </cell>
        </row>
        <row r="299">
          <cell r="C299">
            <v>295</v>
          </cell>
          <cell r="D299" t="str">
            <v>道鵜町自治会</v>
          </cell>
          <cell r="E299" t="str">
            <v>ドウウチョウジチカイ</v>
          </cell>
          <cell r="F299">
            <v>295</v>
          </cell>
          <cell r="G299" t="str">
            <v>自</v>
          </cell>
          <cell r="H299">
            <v>83</v>
          </cell>
          <cell r="I299" t="str">
            <v>西村　守</v>
          </cell>
          <cell r="J299">
            <v>569</v>
          </cell>
          <cell r="K299" t="str">
            <v>0011</v>
          </cell>
          <cell r="L299" t="str">
            <v>高槻市</v>
          </cell>
          <cell r="M299" t="str">
            <v>道鵜町</v>
          </cell>
          <cell r="N299" t="str">
            <v>1-3-1</v>
          </cell>
          <cell r="O299" t="str">
            <v>669-0506</v>
          </cell>
          <cell r="P299">
            <v>1</v>
          </cell>
          <cell r="Q299" t="str">
            <v>ﾄﾞｳｳﾁﾖｳｼﾞﾁｶｲ ﾀﾞｲﾋﾖｳ ﾆｼﾑﾗ ﾏﾓﾙ</v>
          </cell>
          <cell r="R299" t="str">
            <v>普通</v>
          </cell>
          <cell r="S299" t="str">
            <v>4346785</v>
          </cell>
          <cell r="T299" t="str">
            <v>高槻市農協</v>
          </cell>
          <cell r="U299" t="str">
            <v>五領支店</v>
          </cell>
        </row>
        <row r="300">
          <cell r="C300">
            <v>296</v>
          </cell>
          <cell r="D300" t="str">
            <v>東急緑町自治会</v>
          </cell>
          <cell r="E300" t="str">
            <v>トウキュウミドリマチジチカイ</v>
          </cell>
          <cell r="F300">
            <v>296</v>
          </cell>
          <cell r="G300" t="str">
            <v>自</v>
          </cell>
          <cell r="H300">
            <v>19</v>
          </cell>
          <cell r="I300" t="str">
            <v>井上　彰</v>
          </cell>
          <cell r="J300">
            <v>569</v>
          </cell>
          <cell r="K300" t="str">
            <v>0094</v>
          </cell>
          <cell r="L300" t="str">
            <v>高槻市</v>
          </cell>
          <cell r="M300" t="str">
            <v>緑町</v>
          </cell>
          <cell r="N300" t="str">
            <v>1-6-6</v>
          </cell>
          <cell r="O300" t="str">
            <v>673-0848</v>
          </cell>
          <cell r="P300">
            <v>2</v>
          </cell>
          <cell r="Q300" t="str">
            <v>ﾄｳｷﾕｳﾐﾄﾞﾘﾏﾁｼﾞﾁｶｲｲﾉｳｴｱｷﾗ</v>
          </cell>
          <cell r="R300" t="str">
            <v>普通</v>
          </cell>
          <cell r="S300" t="str">
            <v>2495039</v>
          </cell>
          <cell r="T300" t="str">
            <v>三井住友銀行</v>
          </cell>
          <cell r="U300" t="str">
            <v>高槻支店</v>
          </cell>
        </row>
        <row r="301">
          <cell r="C301">
            <v>297</v>
          </cell>
          <cell r="D301" t="str">
            <v>藤和シティホームズ高槻駅前管理組合</v>
          </cell>
          <cell r="E301" t="str">
            <v>トウワシティホームズタカツキエキマエカンリクミアイ</v>
          </cell>
          <cell r="F301">
            <v>297</v>
          </cell>
          <cell r="G301" t="str">
            <v>他</v>
          </cell>
          <cell r="H301">
            <v>23</v>
          </cell>
          <cell r="I301" t="str">
            <v>鹿嶋　良介</v>
          </cell>
          <cell r="J301">
            <v>569</v>
          </cell>
          <cell r="K301" t="str">
            <v>1115</v>
          </cell>
          <cell r="L301" t="str">
            <v>高槻市</v>
          </cell>
          <cell r="M301" t="str">
            <v>古曽部町</v>
          </cell>
          <cell r="N301" t="str">
            <v>1-2-20-604</v>
          </cell>
          <cell r="O301" t="str">
            <v>682-1855</v>
          </cell>
          <cell r="P301">
            <v>1</v>
          </cell>
          <cell r="Q301" t="str">
            <v>ﾄｳﾜｼﾃｲﾎｰﾑｽﾞﾀｶﾂｷｴｷﾏｴｶﾝﾘｸﾐｱｲ</v>
          </cell>
          <cell r="R301" t="str">
            <v>普通</v>
          </cell>
          <cell r="S301" t="str">
            <v>3424273</v>
          </cell>
          <cell r="T301" t="str">
            <v>三井住友銀行</v>
          </cell>
          <cell r="U301" t="str">
            <v>大阪本店営業部</v>
          </cell>
        </row>
        <row r="302">
          <cell r="C302">
            <v>298</v>
          </cell>
          <cell r="D302" t="str">
            <v>東和町子ども会</v>
          </cell>
          <cell r="E302" t="str">
            <v>トウワチョウコドモカイ</v>
          </cell>
          <cell r="F302">
            <v>298</v>
          </cell>
          <cell r="G302" t="str">
            <v>子</v>
          </cell>
          <cell r="H302">
            <v>500</v>
          </cell>
          <cell r="I302" t="str">
            <v>磯部　友貴</v>
          </cell>
          <cell r="J302">
            <v>569</v>
          </cell>
          <cell r="K302" t="str">
            <v>0032</v>
          </cell>
          <cell r="L302" t="str">
            <v>高槻市</v>
          </cell>
          <cell r="M302" t="str">
            <v>東和町</v>
          </cell>
          <cell r="N302" t="str">
            <v>13-1</v>
          </cell>
          <cell r="O302" t="str">
            <v>673-1211</v>
          </cell>
          <cell r="P302">
            <v>2</v>
          </cell>
          <cell r="Q302" t="str">
            <v>ｲｿﾍﾞ ﾕｷ</v>
          </cell>
          <cell r="R302" t="str">
            <v>普通</v>
          </cell>
          <cell r="S302" t="str">
            <v>0457165</v>
          </cell>
          <cell r="T302" t="str">
            <v>摂津水都信用金庫</v>
          </cell>
          <cell r="U302" t="str">
            <v>深沢支店</v>
          </cell>
        </row>
        <row r="303">
          <cell r="C303">
            <v>299</v>
          </cell>
          <cell r="D303" t="str">
            <v>東和町婦人会</v>
          </cell>
          <cell r="E303" t="str">
            <v>トウワチョウフジンカイ</v>
          </cell>
          <cell r="F303">
            <v>299</v>
          </cell>
          <cell r="G303" t="str">
            <v>婦</v>
          </cell>
          <cell r="H303">
            <v>18</v>
          </cell>
          <cell r="I303" t="str">
            <v>勝山　豊子</v>
          </cell>
          <cell r="J303">
            <v>569</v>
          </cell>
          <cell r="K303" t="str">
            <v>0032</v>
          </cell>
          <cell r="L303" t="str">
            <v>高槻市</v>
          </cell>
          <cell r="M303" t="str">
            <v>東和町</v>
          </cell>
          <cell r="N303" t="str">
            <v>38-3</v>
          </cell>
          <cell r="O303" t="str">
            <v>671-2239</v>
          </cell>
          <cell r="P303">
            <v>1</v>
          </cell>
          <cell r="Q303" t="str">
            <v>ﾄｳﾜﾁﾖｳﾌｼﾞﾝｶｲ</v>
          </cell>
          <cell r="R303" t="str">
            <v>普通</v>
          </cell>
          <cell r="S303" t="str">
            <v>0418012</v>
          </cell>
          <cell r="T303" t="str">
            <v>摂津水都信用金庫</v>
          </cell>
          <cell r="U303" t="str">
            <v>深沢支店</v>
          </cell>
        </row>
        <row r="304">
          <cell r="C304">
            <v>300</v>
          </cell>
          <cell r="D304" t="str">
            <v>ときわ会</v>
          </cell>
          <cell r="E304" t="str">
            <v>トキワカイ</v>
          </cell>
          <cell r="F304">
            <v>300</v>
          </cell>
          <cell r="G304" t="str">
            <v>老</v>
          </cell>
          <cell r="H304">
            <v>65</v>
          </cell>
          <cell r="I304" t="str">
            <v>塚本　政弘</v>
          </cell>
          <cell r="J304">
            <v>569</v>
          </cell>
          <cell r="K304" t="str">
            <v>0803</v>
          </cell>
          <cell r="L304" t="str">
            <v>高槻市</v>
          </cell>
          <cell r="M304" t="str">
            <v>高槻町</v>
          </cell>
          <cell r="N304" t="str">
            <v>2-15</v>
          </cell>
          <cell r="O304" t="str">
            <v>681-7353</v>
          </cell>
          <cell r="P304">
            <v>1</v>
          </cell>
          <cell r="Q304" t="str">
            <v>ﾄｷﾜｶｲ ｶｲｹｲ ｺｼﾞﾏ ﾄｼｺ</v>
          </cell>
          <cell r="R304" t="str">
            <v>普通</v>
          </cell>
          <cell r="S304" t="str">
            <v>2581008</v>
          </cell>
          <cell r="T304" t="str">
            <v>三井住友銀行</v>
          </cell>
          <cell r="U304" t="str">
            <v>高槻支店</v>
          </cell>
        </row>
        <row r="305">
          <cell r="C305">
            <v>301</v>
          </cell>
          <cell r="D305" t="str">
            <v>土橋町土橋会</v>
          </cell>
          <cell r="E305" t="str">
            <v>ドバシマチドバシカイ</v>
          </cell>
          <cell r="F305">
            <v>301</v>
          </cell>
          <cell r="G305" t="str">
            <v>他</v>
          </cell>
          <cell r="H305">
            <v>13</v>
          </cell>
          <cell r="I305" t="str">
            <v>鉾久　清一</v>
          </cell>
          <cell r="J305">
            <v>569</v>
          </cell>
          <cell r="K305" t="str">
            <v>0057</v>
          </cell>
          <cell r="L305" t="str">
            <v>高槻市</v>
          </cell>
          <cell r="M305" t="str">
            <v>土橋町</v>
          </cell>
          <cell r="N305" t="str">
            <v>1-42</v>
          </cell>
          <cell r="O305" t="str">
            <v>671-9238</v>
          </cell>
          <cell r="P305">
            <v>1</v>
          </cell>
          <cell r="Q305" t="str">
            <v>ﾑｸ ｾｲｲﾁ</v>
          </cell>
          <cell r="R305" t="str">
            <v>普通</v>
          </cell>
          <cell r="S305" t="str">
            <v>0016466</v>
          </cell>
          <cell r="T305" t="str">
            <v>近畿大阪銀行</v>
          </cell>
          <cell r="U305" t="str">
            <v>高槻南出張所</v>
          </cell>
        </row>
        <row r="306">
          <cell r="C306">
            <v>302</v>
          </cell>
          <cell r="D306" t="str">
            <v>登美の里町自治会</v>
          </cell>
          <cell r="E306" t="str">
            <v>トミノサトチョウジチカイ</v>
          </cell>
          <cell r="F306">
            <v>302</v>
          </cell>
          <cell r="G306" t="str">
            <v>自</v>
          </cell>
          <cell r="H306">
            <v>190</v>
          </cell>
          <cell r="I306" t="str">
            <v>大原　昭二</v>
          </cell>
          <cell r="J306">
            <v>569</v>
          </cell>
          <cell r="K306" t="str">
            <v>0812</v>
          </cell>
          <cell r="L306" t="str">
            <v>高槻市</v>
          </cell>
          <cell r="M306" t="str">
            <v>登美の里町</v>
          </cell>
          <cell r="N306" t="str">
            <v>4-8</v>
          </cell>
          <cell r="O306" t="str">
            <v>696-5712</v>
          </cell>
          <cell r="P306">
            <v>1</v>
          </cell>
          <cell r="Q306" t="str">
            <v>ﾄﾐﾉｻﾄﾁﾖｳｼﾞﾁｶｲ</v>
          </cell>
          <cell r="R306" t="str">
            <v>普通</v>
          </cell>
          <cell r="S306" t="str">
            <v>0943024</v>
          </cell>
          <cell r="T306" t="str">
            <v>近畿大阪銀行</v>
          </cell>
          <cell r="U306" t="str">
            <v>富田支店</v>
          </cell>
        </row>
        <row r="307">
          <cell r="C307">
            <v>303</v>
          </cell>
          <cell r="D307" t="str">
            <v>土室１８自治会</v>
          </cell>
          <cell r="E307" t="str">
            <v>ドムロ１８ジチカイ</v>
          </cell>
          <cell r="F307">
            <v>303</v>
          </cell>
          <cell r="G307" t="str">
            <v>自</v>
          </cell>
          <cell r="H307">
            <v>18</v>
          </cell>
          <cell r="I307" t="str">
            <v>宮﨑　信行</v>
          </cell>
          <cell r="J307">
            <v>569</v>
          </cell>
          <cell r="K307">
            <v>1147</v>
          </cell>
          <cell r="L307" t="str">
            <v>高槻市</v>
          </cell>
          <cell r="M307" t="str">
            <v>土室町</v>
          </cell>
          <cell r="N307" t="str">
            <v>46-17</v>
          </cell>
          <cell r="O307" t="str">
            <v>694-2411</v>
          </cell>
          <cell r="P307">
            <v>1</v>
          </cell>
          <cell r="Q307" t="str">
            <v>ﾊﾑﾛｼﾞﾕｳﾊﾁｼﾞﾁｶｲ</v>
          </cell>
          <cell r="R307" t="str">
            <v>普通</v>
          </cell>
          <cell r="S307" t="str">
            <v>1244652</v>
          </cell>
          <cell r="T307" t="str">
            <v>ゆうちょ銀行</v>
          </cell>
          <cell r="U307" t="str">
            <v>四〇八支店</v>
          </cell>
        </row>
        <row r="308">
          <cell r="C308">
            <v>304</v>
          </cell>
          <cell r="D308" t="str">
            <v>土室ソシアルパートⅡ自治会</v>
          </cell>
          <cell r="E308" t="str">
            <v>ドムロソシアルパートⅡジチカイ</v>
          </cell>
          <cell r="F308">
            <v>304</v>
          </cell>
          <cell r="G308" t="str">
            <v>自</v>
          </cell>
          <cell r="H308">
            <v>24</v>
          </cell>
          <cell r="I308" t="str">
            <v>西坂　奈美</v>
          </cell>
          <cell r="J308">
            <v>569</v>
          </cell>
          <cell r="K308">
            <v>1147</v>
          </cell>
          <cell r="L308" t="str">
            <v>高槻市</v>
          </cell>
          <cell r="M308" t="str">
            <v>土室町</v>
          </cell>
          <cell r="N308" t="str">
            <v>49-48</v>
          </cell>
          <cell r="O308" t="str">
            <v>692-8827</v>
          </cell>
          <cell r="P308">
            <v>1</v>
          </cell>
          <cell r="Q308" t="str">
            <v>ﾀｶﾂｷｼﾊﾑﾛｿｼｱﾙﾊﾟｰﾄﾂｰｼﾞﾁｶｲ ｶｲｹｲ ｷﾓﾄ ﾀｶｴ</v>
          </cell>
          <cell r="R308" t="str">
            <v>普通</v>
          </cell>
          <cell r="S308" t="str">
            <v>0212065</v>
          </cell>
          <cell r="T308" t="str">
            <v>摂津水都信用金庫</v>
          </cell>
          <cell r="U308" t="str">
            <v>阿武山支店</v>
          </cell>
        </row>
        <row r="309">
          <cell r="C309">
            <v>305</v>
          </cell>
          <cell r="D309" t="str">
            <v>富田第二住宅管理組合</v>
          </cell>
          <cell r="E309" t="str">
            <v>トンダダイニジュウタクカンリクミアイ</v>
          </cell>
          <cell r="F309">
            <v>305</v>
          </cell>
          <cell r="G309" t="str">
            <v>他</v>
          </cell>
          <cell r="H309">
            <v>570</v>
          </cell>
          <cell r="I309" t="str">
            <v>布谷　幸司</v>
          </cell>
          <cell r="J309">
            <v>569</v>
          </cell>
          <cell r="K309" t="str">
            <v>0855</v>
          </cell>
          <cell r="L309" t="str">
            <v>高槻市</v>
          </cell>
          <cell r="M309" t="str">
            <v>牧田町</v>
          </cell>
          <cell r="N309" t="str">
            <v>13-63</v>
          </cell>
          <cell r="O309" t="str">
            <v>678-6696</v>
          </cell>
          <cell r="P309">
            <v>1</v>
          </cell>
          <cell r="Q309" t="str">
            <v>ﾄﾝﾀﾞﾀﾞｲﾆｼﾞﾕｳﾀｸｶﾝﾘｸﾐｱｲ ﾘｼﾞﾁﾖｳ ﾇﾉﾀﾆ ｺｳｼﾞ</v>
          </cell>
          <cell r="R309" t="str">
            <v>普通</v>
          </cell>
          <cell r="S309" t="str">
            <v>0334295</v>
          </cell>
          <cell r="T309" t="str">
            <v>京都銀行</v>
          </cell>
          <cell r="U309" t="str">
            <v>高槻南支店</v>
          </cell>
        </row>
        <row r="310">
          <cell r="C310">
            <v>306</v>
          </cell>
          <cell r="D310" t="str">
            <v>富田団地自治会</v>
          </cell>
          <cell r="E310" t="str">
            <v>トンダダンチジチカイ</v>
          </cell>
          <cell r="F310">
            <v>306</v>
          </cell>
          <cell r="G310" t="str">
            <v>自</v>
          </cell>
          <cell r="H310">
            <v>2645</v>
          </cell>
          <cell r="I310" t="str">
            <v>渋谷　哲男</v>
          </cell>
          <cell r="J310">
            <v>569</v>
          </cell>
          <cell r="K310" t="str">
            <v>0855</v>
          </cell>
          <cell r="L310" t="str">
            <v>高槻市</v>
          </cell>
          <cell r="M310" t="str">
            <v>牧田町</v>
          </cell>
          <cell r="N310" t="str">
            <v>8-3</v>
          </cell>
          <cell r="O310" t="str">
            <v>692-6996</v>
          </cell>
          <cell r="P310">
            <v>2</v>
          </cell>
          <cell r="Q310" t="str">
            <v>ﾄﾝﾀﾞﾀﾞﾝﾁｼﾞﾁｶｲ ﾀﾞｲﾋﾖｳ ｼﾌﾞﾀﾆ ﾃﾂｵ</v>
          </cell>
          <cell r="R310" t="str">
            <v>普通</v>
          </cell>
          <cell r="S310" t="str">
            <v>0355239</v>
          </cell>
          <cell r="T310" t="str">
            <v>京都銀行</v>
          </cell>
          <cell r="U310" t="str">
            <v>高槻南支店</v>
          </cell>
        </row>
        <row r="311">
          <cell r="C311">
            <v>307</v>
          </cell>
          <cell r="D311" t="str">
            <v>富田町第１１区自治会</v>
          </cell>
          <cell r="E311" t="str">
            <v>トンダチョウダイ１１クジチカイ</v>
          </cell>
          <cell r="F311">
            <v>307</v>
          </cell>
          <cell r="G311" t="str">
            <v>自</v>
          </cell>
          <cell r="H311">
            <v>19</v>
          </cell>
          <cell r="I311" t="str">
            <v>前田　幸二</v>
          </cell>
          <cell r="J311">
            <v>569</v>
          </cell>
          <cell r="K311" t="str">
            <v>0814</v>
          </cell>
          <cell r="L311" t="str">
            <v>高槻市</v>
          </cell>
          <cell r="M311" t="str">
            <v>富田町</v>
          </cell>
          <cell r="N311" t="str">
            <v>3-23-14</v>
          </cell>
          <cell r="O311" t="str">
            <v>696-1851</v>
          </cell>
          <cell r="P311">
            <v>1</v>
          </cell>
          <cell r="Q311" t="str">
            <v>ﾄﾝﾀﾞｼﾞﾁｶｲﾀﾞｲｼﾞﾕｳｲﾂｸ</v>
          </cell>
          <cell r="R311" t="str">
            <v>普通</v>
          </cell>
          <cell r="S311" t="str">
            <v>0016643</v>
          </cell>
          <cell r="T311" t="str">
            <v>高槻市農協</v>
          </cell>
          <cell r="U311" t="str">
            <v>富田支店</v>
          </cell>
        </row>
        <row r="312">
          <cell r="C312">
            <v>308</v>
          </cell>
          <cell r="D312" t="str">
            <v>富田町第１５区自治会</v>
          </cell>
          <cell r="E312" t="str">
            <v>トンダチョウダイ１５クジチカイ</v>
          </cell>
          <cell r="F312">
            <v>308</v>
          </cell>
          <cell r="G312" t="str">
            <v>自</v>
          </cell>
          <cell r="H312">
            <v>297</v>
          </cell>
          <cell r="I312" t="str">
            <v>吉田　功</v>
          </cell>
          <cell r="J312">
            <v>569</v>
          </cell>
          <cell r="K312" t="str">
            <v>0814</v>
          </cell>
          <cell r="L312" t="str">
            <v>高槻市</v>
          </cell>
          <cell r="M312" t="str">
            <v>富田町</v>
          </cell>
          <cell r="N312" t="str">
            <v>1-16-22</v>
          </cell>
          <cell r="O312" t="str">
            <v>696-0093</v>
          </cell>
          <cell r="P312">
            <v>1</v>
          </cell>
          <cell r="Q312" t="str">
            <v>ﾄﾝﾀﾞﾁﾖｳｼﾞﾕｳｺﾞｸｼﾞﾁｶｲ ｶｲｹｲ ｼﾐｽﾞ ﾃﾙﾕｷ</v>
          </cell>
          <cell r="R312" t="str">
            <v>普通</v>
          </cell>
          <cell r="S312" t="str">
            <v>0359330</v>
          </cell>
          <cell r="T312" t="str">
            <v>近畿大阪銀行</v>
          </cell>
          <cell r="U312" t="str">
            <v>富田支店</v>
          </cell>
        </row>
        <row r="313">
          <cell r="C313">
            <v>309</v>
          </cell>
          <cell r="D313" t="str">
            <v>富田町第４区自治会</v>
          </cell>
          <cell r="E313" t="str">
            <v>トンダチョウダイ４クジチカイ</v>
          </cell>
          <cell r="F313">
            <v>309</v>
          </cell>
          <cell r="G313" t="str">
            <v>自</v>
          </cell>
          <cell r="H313">
            <v>122</v>
          </cell>
          <cell r="I313" t="str">
            <v>松政　義一</v>
          </cell>
          <cell r="J313">
            <v>569</v>
          </cell>
          <cell r="K313" t="str">
            <v>0814</v>
          </cell>
          <cell r="L313" t="str">
            <v>高槻市</v>
          </cell>
          <cell r="M313" t="str">
            <v>富田町</v>
          </cell>
          <cell r="N313" t="str">
            <v>4-5-11</v>
          </cell>
          <cell r="O313" t="str">
            <v>696-1313</v>
          </cell>
          <cell r="P313">
            <v>1</v>
          </cell>
          <cell r="Q313" t="str">
            <v>ﾄﾝﾀﾞﾁﾖｳﾀﾞｲﾖﾝｸｼﾞﾁｶｲ</v>
          </cell>
          <cell r="R313" t="str">
            <v>普通</v>
          </cell>
          <cell r="S313" t="str">
            <v>1174193</v>
          </cell>
          <cell r="T313" t="str">
            <v>高槻市農協</v>
          </cell>
          <cell r="U313" t="str">
            <v>富田支店</v>
          </cell>
        </row>
        <row r="314">
          <cell r="C314">
            <v>310</v>
          </cell>
          <cell r="D314" t="str">
            <v>富田町第６区自治会</v>
          </cell>
          <cell r="E314" t="str">
            <v>トンダチョウダイ６クジチカイ</v>
          </cell>
          <cell r="F314">
            <v>310</v>
          </cell>
          <cell r="G314" t="str">
            <v>自</v>
          </cell>
          <cell r="H314">
            <v>200</v>
          </cell>
          <cell r="I314" t="str">
            <v>石田　衛</v>
          </cell>
          <cell r="J314">
            <v>569</v>
          </cell>
          <cell r="K314" t="str">
            <v>0814</v>
          </cell>
          <cell r="L314" t="str">
            <v>高槻市</v>
          </cell>
          <cell r="M314" t="str">
            <v>富田町</v>
          </cell>
          <cell r="N314" t="str">
            <v>5-6-16</v>
          </cell>
          <cell r="O314" t="str">
            <v>694-4908</v>
          </cell>
          <cell r="P314">
            <v>1</v>
          </cell>
          <cell r="Q314" t="str">
            <v>ﾀﾞｲﾛﾂｸｼﾞﾁｶｲ　ｶｲｹｲ　ｺﾊﾞﾔｼ　ｶﾂｵ</v>
          </cell>
          <cell r="R314" t="str">
            <v>普通</v>
          </cell>
          <cell r="S314" t="str">
            <v>1187341</v>
          </cell>
          <cell r="T314" t="str">
            <v>高槻市農協</v>
          </cell>
          <cell r="U314" t="str">
            <v>富田支店</v>
          </cell>
        </row>
        <row r="315">
          <cell r="C315">
            <v>311</v>
          </cell>
          <cell r="D315" t="str">
            <v>富田町第７区自治会</v>
          </cell>
          <cell r="E315" t="str">
            <v>トンダマチダイ７クジチカイ</v>
          </cell>
          <cell r="F315">
            <v>311</v>
          </cell>
          <cell r="G315" t="str">
            <v>自</v>
          </cell>
          <cell r="H315">
            <v>227</v>
          </cell>
          <cell r="I315" t="str">
            <v>久慈　忠</v>
          </cell>
          <cell r="J315">
            <v>569</v>
          </cell>
          <cell r="K315" t="str">
            <v>0814</v>
          </cell>
          <cell r="L315" t="str">
            <v>高槻市</v>
          </cell>
          <cell r="M315" t="str">
            <v>富田町</v>
          </cell>
          <cell r="N315" t="str">
            <v>5-2-5</v>
          </cell>
          <cell r="O315" t="str">
            <v>695-1753</v>
          </cell>
          <cell r="P315">
            <v>1</v>
          </cell>
          <cell r="Q315" t="str">
            <v>ﾀﾞｲﾅﾅｸｼﾞﾁｶｲ ｶｲﾁﾖｳ ｸｼﾞ ﾀﾀﾞｼ</v>
          </cell>
          <cell r="R315" t="str">
            <v>普通</v>
          </cell>
          <cell r="S315" t="str">
            <v>1169181</v>
          </cell>
          <cell r="T315" t="str">
            <v>高槻市農協</v>
          </cell>
          <cell r="U315" t="str">
            <v>富田支店</v>
          </cell>
        </row>
        <row r="316">
          <cell r="C316">
            <v>312</v>
          </cell>
          <cell r="D316" t="str">
            <v>とんぼこども会</v>
          </cell>
          <cell r="E316" t="str">
            <v>トンボコドモカイ</v>
          </cell>
          <cell r="F316">
            <v>312</v>
          </cell>
          <cell r="G316" t="str">
            <v>子</v>
          </cell>
          <cell r="H316">
            <v>17</v>
          </cell>
          <cell r="I316" t="str">
            <v>平城　清美</v>
          </cell>
          <cell r="J316">
            <v>569</v>
          </cell>
          <cell r="K316" t="str">
            <v>0096</v>
          </cell>
          <cell r="L316" t="str">
            <v>高槻市</v>
          </cell>
          <cell r="M316" t="str">
            <v>八丁畷町</v>
          </cell>
          <cell r="N316" t="str">
            <v>10-18</v>
          </cell>
          <cell r="O316" t="str">
            <v>683-8522</v>
          </cell>
          <cell r="P316">
            <v>1</v>
          </cell>
          <cell r="Q316" t="str">
            <v>ﾄﾝﾎﾞｺﾄﾞﾓｶｲ</v>
          </cell>
          <cell r="R316" t="str">
            <v>普通</v>
          </cell>
          <cell r="S316" t="str">
            <v>1049153</v>
          </cell>
          <cell r="T316" t="str">
            <v>みずほ銀行</v>
          </cell>
          <cell r="U316" t="str">
            <v>高槻支店</v>
          </cell>
        </row>
        <row r="317">
          <cell r="C317">
            <v>313</v>
          </cell>
          <cell r="D317" t="str">
            <v>中安岡寺自治会</v>
          </cell>
          <cell r="E317" t="str">
            <v>ナカアンオカジジチカイ</v>
          </cell>
          <cell r="F317">
            <v>313</v>
          </cell>
          <cell r="G317" t="str">
            <v>自</v>
          </cell>
          <cell r="H317">
            <v>82</v>
          </cell>
          <cell r="I317" t="str">
            <v>美濃　禮子</v>
          </cell>
          <cell r="J317">
            <v>569</v>
          </cell>
          <cell r="K317" t="str">
            <v>1029</v>
          </cell>
          <cell r="L317" t="str">
            <v>高槻市</v>
          </cell>
          <cell r="M317" t="str">
            <v>安岡寺町</v>
          </cell>
          <cell r="N317" t="str">
            <v>4-19-17</v>
          </cell>
          <cell r="O317" t="str">
            <v>688-5017</v>
          </cell>
          <cell r="P317">
            <v>1</v>
          </cell>
          <cell r="Q317" t="str">
            <v>ﾅｶｱﾝｺｳｼﾞｼﾞﾁｶｲ ｶｲｹｲ ｺｳﾉ ﾐｶﾞｷ</v>
          </cell>
          <cell r="R317" t="str">
            <v>普通</v>
          </cell>
          <cell r="S317" t="str">
            <v>0681529</v>
          </cell>
          <cell r="T317" t="str">
            <v>近畿大阪銀行</v>
          </cell>
          <cell r="U317" t="str">
            <v>高槻支店</v>
          </cell>
        </row>
        <row r="318">
          <cell r="C318">
            <v>314</v>
          </cell>
          <cell r="D318" t="str">
            <v>なが千代子ども会</v>
          </cell>
          <cell r="E318" t="str">
            <v>ナガチヨコドモカイ</v>
          </cell>
          <cell r="F318">
            <v>314</v>
          </cell>
          <cell r="G318" t="str">
            <v>子</v>
          </cell>
          <cell r="H318">
            <v>250</v>
          </cell>
          <cell r="I318" t="str">
            <v>福山　千佳</v>
          </cell>
          <cell r="J318">
            <v>569</v>
          </cell>
          <cell r="K318" t="str">
            <v>1146</v>
          </cell>
          <cell r="L318" t="str">
            <v>高槻市</v>
          </cell>
          <cell r="M318" t="str">
            <v>赤大路町</v>
          </cell>
          <cell r="N318" t="str">
            <v>42-2-401</v>
          </cell>
          <cell r="O318" t="str">
            <v>695-7135</v>
          </cell>
          <cell r="P318">
            <v>1</v>
          </cell>
          <cell r="Q318" t="str">
            <v>ﾅｶﾞﾁﾖｺﾄﾞﾓｶｲ</v>
          </cell>
          <cell r="R318" t="str">
            <v>普通</v>
          </cell>
          <cell r="S318" t="str">
            <v>8043407</v>
          </cell>
          <cell r="T318" t="str">
            <v>ゆうちょ銀行</v>
          </cell>
          <cell r="U318" t="str">
            <v>四一八支店</v>
          </cell>
        </row>
        <row r="319">
          <cell r="C319">
            <v>315</v>
          </cell>
          <cell r="D319" t="str">
            <v>中畑自治会</v>
          </cell>
          <cell r="E319" t="str">
            <v>ナカハタジチカイ</v>
          </cell>
          <cell r="F319">
            <v>315</v>
          </cell>
          <cell r="G319" t="str">
            <v>自</v>
          </cell>
          <cell r="H319">
            <v>30</v>
          </cell>
          <cell r="I319" t="str">
            <v>古畑　正晴</v>
          </cell>
          <cell r="J319">
            <v>569</v>
          </cell>
          <cell r="K319" t="str">
            <v>1001</v>
          </cell>
          <cell r="L319" t="str">
            <v>高槻市</v>
          </cell>
          <cell r="M319" t="str">
            <v>大字中畑</v>
          </cell>
          <cell r="N319" t="str">
            <v>小字北条24</v>
          </cell>
          <cell r="O319" t="str">
            <v>688-9352</v>
          </cell>
          <cell r="P319">
            <v>2</v>
          </cell>
          <cell r="Q319" t="str">
            <v>ﾅｶﾊﾀｼﾞﾁｶｲ</v>
          </cell>
          <cell r="R319" t="str">
            <v>普通</v>
          </cell>
          <cell r="S319" t="str">
            <v>1289993</v>
          </cell>
          <cell r="T319" t="str">
            <v>高槻市農協</v>
          </cell>
          <cell r="U319" t="str">
            <v>樫田支店</v>
          </cell>
        </row>
        <row r="320">
          <cell r="C320">
            <v>316</v>
          </cell>
          <cell r="D320" t="str">
            <v>なかよし会</v>
          </cell>
          <cell r="E320" t="str">
            <v>ナカヨシカイ</v>
          </cell>
          <cell r="F320">
            <v>316</v>
          </cell>
          <cell r="G320" t="str">
            <v>自</v>
          </cell>
          <cell r="H320">
            <v>20</v>
          </cell>
          <cell r="I320" t="str">
            <v>松本　哲夫</v>
          </cell>
          <cell r="J320">
            <v>569</v>
          </cell>
          <cell r="K320" t="str">
            <v>0053</v>
          </cell>
          <cell r="L320" t="str">
            <v>高槻市</v>
          </cell>
          <cell r="M320" t="str">
            <v>春日町</v>
          </cell>
          <cell r="N320" t="str">
            <v>25-11</v>
          </cell>
          <cell r="O320" t="str">
            <v>671-0318</v>
          </cell>
          <cell r="P320">
            <v>1</v>
          </cell>
          <cell r="Q320" t="str">
            <v>ﾏﾂﾓﾄ ﾃﾂｵ</v>
          </cell>
          <cell r="R320" t="str">
            <v>普通</v>
          </cell>
          <cell r="S320" t="str">
            <v>0132787</v>
          </cell>
          <cell r="T320" t="str">
            <v>摂津水都信用金庫</v>
          </cell>
          <cell r="U320" t="str">
            <v>城南支店</v>
          </cell>
        </row>
        <row r="321">
          <cell r="C321">
            <v>317</v>
          </cell>
          <cell r="D321" t="str">
            <v>なかよし子供会（真上町）</v>
          </cell>
          <cell r="E321" t="str">
            <v>ナカヨシコドモカイ（マカミチョウ）</v>
          </cell>
          <cell r="F321">
            <v>317</v>
          </cell>
          <cell r="G321" t="str">
            <v>子</v>
          </cell>
          <cell r="H321">
            <v>20</v>
          </cell>
          <cell r="I321" t="str">
            <v>本波　京子</v>
          </cell>
          <cell r="J321">
            <v>569</v>
          </cell>
          <cell r="K321" t="str">
            <v>1022</v>
          </cell>
          <cell r="L321" t="str">
            <v>高槻市</v>
          </cell>
          <cell r="M321" t="str">
            <v>日吉台</v>
          </cell>
          <cell r="N321" t="str">
            <v>1-22-2</v>
          </cell>
          <cell r="O321" t="str">
            <v>080-3827-9878</v>
          </cell>
          <cell r="P321">
            <v>1</v>
          </cell>
          <cell r="Q321" t="str">
            <v>ﾓﾄﾅﾐ ｷﾖｳｺ</v>
          </cell>
          <cell r="R321" t="str">
            <v>普通</v>
          </cell>
          <cell r="S321" t="str">
            <v>4803107</v>
          </cell>
          <cell r="T321" t="str">
            <v>三菱東京ＵＦＪ銀行</v>
          </cell>
          <cell r="U321" t="str">
            <v>高槻支店</v>
          </cell>
        </row>
        <row r="322">
          <cell r="C322">
            <v>318</v>
          </cell>
          <cell r="D322" t="str">
            <v>奈佐原２丁目北自治会</v>
          </cell>
          <cell r="E322" t="str">
            <v>ナサハラ２チョウメキタジチカイ</v>
          </cell>
          <cell r="F322">
            <v>318</v>
          </cell>
          <cell r="G322" t="str">
            <v>自</v>
          </cell>
          <cell r="H322">
            <v>49</v>
          </cell>
          <cell r="I322" t="str">
            <v>佐藤　雅夫</v>
          </cell>
          <cell r="J322">
            <v>569</v>
          </cell>
          <cell r="K322" t="str">
            <v>1041</v>
          </cell>
          <cell r="L322" t="str">
            <v>高槻市</v>
          </cell>
          <cell r="M322" t="str">
            <v>奈佐原</v>
          </cell>
          <cell r="N322" t="str">
            <v>2-3-13</v>
          </cell>
          <cell r="O322" t="str">
            <v>692-6777</v>
          </cell>
          <cell r="P322">
            <v>1</v>
          </cell>
          <cell r="Q322" t="str">
            <v>ﾅｻﾊﾗﾆﾁﾖｳﾒｷﾀｼﾞﾁｶｲ</v>
          </cell>
          <cell r="R322" t="str">
            <v>普通</v>
          </cell>
          <cell r="S322" t="str">
            <v>0098566</v>
          </cell>
          <cell r="T322" t="str">
            <v>摂津水都信用金庫</v>
          </cell>
          <cell r="U322" t="str">
            <v>阿武山支店</v>
          </cell>
        </row>
        <row r="323">
          <cell r="C323">
            <v>319</v>
          </cell>
          <cell r="D323" t="str">
            <v>奈佐原なかよし子供会</v>
          </cell>
          <cell r="E323" t="str">
            <v>ナサハラナカヨシコドモカイ</v>
          </cell>
          <cell r="F323">
            <v>319</v>
          </cell>
          <cell r="G323" t="str">
            <v>子</v>
          </cell>
          <cell r="H323">
            <v>70</v>
          </cell>
          <cell r="I323" t="str">
            <v>曽我部　和枝</v>
          </cell>
          <cell r="J323">
            <v>569</v>
          </cell>
          <cell r="K323" t="str">
            <v>1043</v>
          </cell>
          <cell r="L323" t="str">
            <v>高槻市</v>
          </cell>
          <cell r="M323" t="str">
            <v>奈佐原元町</v>
          </cell>
          <cell r="N323" t="str">
            <v>10-9</v>
          </cell>
          <cell r="O323" t="str">
            <v>696-4316</v>
          </cell>
          <cell r="P323">
            <v>1</v>
          </cell>
          <cell r="Q323" t="str">
            <v>ｿｶﾞﾍﾞ ｶｽﾞｴ</v>
          </cell>
          <cell r="R323" t="str">
            <v>普通</v>
          </cell>
          <cell r="S323" t="str">
            <v>1440415</v>
          </cell>
          <cell r="T323" t="str">
            <v>三井住友銀行</v>
          </cell>
          <cell r="U323" t="str">
            <v>茨木支店</v>
          </cell>
        </row>
        <row r="324">
          <cell r="C324">
            <v>320</v>
          </cell>
          <cell r="D324" t="str">
            <v>「なでしこ」の会</v>
          </cell>
          <cell r="E324" t="str">
            <v>「ナデシコ」ノカイ</v>
          </cell>
          <cell r="F324">
            <v>320</v>
          </cell>
          <cell r="G324" t="str">
            <v>婦</v>
          </cell>
          <cell r="H324">
            <v>9</v>
          </cell>
          <cell r="I324" t="str">
            <v>児玉　昌子</v>
          </cell>
          <cell r="J324">
            <v>569</v>
          </cell>
          <cell r="K324" t="str">
            <v>1142</v>
          </cell>
          <cell r="L324" t="str">
            <v>高槻市</v>
          </cell>
          <cell r="M324" t="str">
            <v>宮田町</v>
          </cell>
          <cell r="N324" t="str">
            <v>2-29-1</v>
          </cell>
          <cell r="O324" t="str">
            <v>693-9059</v>
          </cell>
          <cell r="P324">
            <v>1</v>
          </cell>
          <cell r="Q324" t="str">
            <v>ｺﾀﾞﾏ ﾏｻｺ</v>
          </cell>
          <cell r="R324" t="str">
            <v>普通</v>
          </cell>
          <cell r="S324" t="str">
            <v>1303985</v>
          </cell>
          <cell r="T324" t="str">
            <v>りそな銀行</v>
          </cell>
          <cell r="U324" t="str">
            <v>高槻富田支店</v>
          </cell>
        </row>
        <row r="325">
          <cell r="C325">
            <v>321</v>
          </cell>
          <cell r="D325" t="str">
            <v>成合子ども会</v>
          </cell>
          <cell r="E325" t="str">
            <v>ナリアイコドモカイ</v>
          </cell>
          <cell r="F325">
            <v>321</v>
          </cell>
          <cell r="G325" t="str">
            <v>子</v>
          </cell>
          <cell r="H325">
            <v>25</v>
          </cell>
          <cell r="I325" t="str">
            <v>久保　真奈美</v>
          </cell>
          <cell r="J325">
            <v>569</v>
          </cell>
          <cell r="K325" t="str">
            <v>1014</v>
          </cell>
          <cell r="L325" t="str">
            <v>高槻市</v>
          </cell>
          <cell r="M325" t="str">
            <v>成合東の町</v>
          </cell>
          <cell r="N325" t="str">
            <v>9-3</v>
          </cell>
          <cell r="O325" t="str">
            <v>688-2128</v>
          </cell>
          <cell r="P325">
            <v>1</v>
          </cell>
          <cell r="Q325" t="str">
            <v>ｵﾁｱｲ ｹｲｺ</v>
          </cell>
          <cell r="R325" t="str">
            <v>普通</v>
          </cell>
          <cell r="S325" t="str">
            <v>0028081</v>
          </cell>
          <cell r="T325" t="str">
            <v>近畿大阪銀行</v>
          </cell>
          <cell r="U325" t="str">
            <v>高槻支店</v>
          </cell>
        </row>
        <row r="326">
          <cell r="C326">
            <v>322</v>
          </cell>
          <cell r="D326" t="str">
            <v>南山浦堂自治会</v>
          </cell>
          <cell r="E326" t="str">
            <v>ナンザンウラドウジチカイ</v>
          </cell>
          <cell r="F326">
            <v>322</v>
          </cell>
          <cell r="G326" t="str">
            <v>自</v>
          </cell>
          <cell r="H326">
            <v>41</v>
          </cell>
          <cell r="I326" t="str">
            <v>入江　豊</v>
          </cell>
          <cell r="J326">
            <v>569</v>
          </cell>
          <cell r="K326" t="str">
            <v>1028</v>
          </cell>
          <cell r="L326" t="str">
            <v>高槻市</v>
          </cell>
          <cell r="M326" t="str">
            <v>浦堂本町</v>
          </cell>
          <cell r="N326" t="str">
            <v>3-12-2</v>
          </cell>
          <cell r="O326" t="str">
            <v>688-2389</v>
          </cell>
          <cell r="P326">
            <v>1</v>
          </cell>
          <cell r="Q326" t="str">
            <v>ﾅﾝｻﾞﾝｳﾗﾄﾞｳｼﾞﾁｶｲ</v>
          </cell>
          <cell r="R326" t="str">
            <v>普通</v>
          </cell>
          <cell r="S326" t="str">
            <v>2190001</v>
          </cell>
          <cell r="T326" t="str">
            <v>高槻市農協</v>
          </cell>
          <cell r="U326" t="str">
            <v>清水支店</v>
          </cell>
        </row>
        <row r="327">
          <cell r="C327">
            <v>323</v>
          </cell>
          <cell r="D327" t="str">
            <v>南樋会</v>
          </cell>
          <cell r="E327" t="str">
            <v>ナンヒカイ</v>
          </cell>
          <cell r="F327">
            <v>323</v>
          </cell>
          <cell r="G327" t="str">
            <v>老</v>
          </cell>
          <cell r="H327">
            <v>230</v>
          </cell>
          <cell r="I327" t="str">
            <v>人見　真三</v>
          </cell>
          <cell r="J327">
            <v>569</v>
          </cell>
          <cell r="K327" t="str">
            <v>0042</v>
          </cell>
          <cell r="L327" t="str">
            <v>高槻市</v>
          </cell>
          <cell r="M327" t="str">
            <v>南大樋町</v>
          </cell>
          <cell r="N327" t="str">
            <v>19-6</v>
          </cell>
          <cell r="O327" t="str">
            <v>674-2164</v>
          </cell>
          <cell r="P327">
            <v>1</v>
          </cell>
          <cell r="Q327" t="str">
            <v>ﾅﾝﾋﾟｶｲ ｶｹｲ ﾉﾅｶ ﾉﾘｺ</v>
          </cell>
          <cell r="R327" t="str">
            <v>普通</v>
          </cell>
          <cell r="S327" t="str">
            <v>0342456</v>
          </cell>
          <cell r="T327" t="str">
            <v>近畿大阪銀行</v>
          </cell>
          <cell r="U327" t="str">
            <v>高槻南出張所</v>
          </cell>
        </row>
        <row r="328">
          <cell r="C328">
            <v>324</v>
          </cell>
          <cell r="D328" t="str">
            <v>南平台３丁目こすもす自治会</v>
          </cell>
          <cell r="E328" t="str">
            <v>ナンペイダイ３チョウメコスモスジチカイ</v>
          </cell>
          <cell r="F328">
            <v>324</v>
          </cell>
          <cell r="G328" t="str">
            <v>自</v>
          </cell>
          <cell r="H328">
            <v>27</v>
          </cell>
          <cell r="I328" t="str">
            <v>赤石　賢一</v>
          </cell>
          <cell r="J328">
            <v>569</v>
          </cell>
          <cell r="K328" t="str">
            <v>1042</v>
          </cell>
          <cell r="L328" t="str">
            <v>高槻市</v>
          </cell>
          <cell r="M328" t="str">
            <v>南平台</v>
          </cell>
          <cell r="N328" t="str">
            <v>3-18-44</v>
          </cell>
          <cell r="O328" t="str">
            <v>090-8719-1013</v>
          </cell>
          <cell r="P328">
            <v>1</v>
          </cell>
          <cell r="Q328" t="str">
            <v>ﾅﾝﾍﾟｲﾀﾞｲｻﾝﾁﾖｳﾒｺｽﾓｽｼﾞﾁｶｲ</v>
          </cell>
          <cell r="R328" t="str">
            <v>普通</v>
          </cell>
          <cell r="S328" t="str">
            <v>0263595</v>
          </cell>
          <cell r="T328" t="str">
            <v>摂津水都信用金庫</v>
          </cell>
          <cell r="U328" t="str">
            <v>阿武山支店</v>
          </cell>
        </row>
        <row r="329">
          <cell r="C329">
            <v>325</v>
          </cell>
          <cell r="D329" t="str">
            <v>南平台５丁目子供会</v>
          </cell>
          <cell r="E329" t="str">
            <v>ナンペイダイ５チョウメコドモカイ</v>
          </cell>
          <cell r="F329">
            <v>325</v>
          </cell>
          <cell r="G329" t="str">
            <v>子</v>
          </cell>
          <cell r="H329">
            <v>334</v>
          </cell>
          <cell r="I329" t="str">
            <v>妹尾　裕美子</v>
          </cell>
          <cell r="J329">
            <v>569</v>
          </cell>
          <cell r="K329" t="str">
            <v>1042</v>
          </cell>
          <cell r="L329" t="str">
            <v>高槻市</v>
          </cell>
          <cell r="M329" t="str">
            <v>南平台</v>
          </cell>
          <cell r="N329" t="str">
            <v>5-22-13</v>
          </cell>
          <cell r="O329" t="str">
            <v>628-4315</v>
          </cell>
          <cell r="P329">
            <v>1</v>
          </cell>
          <cell r="Q329" t="str">
            <v>ﾅﾝﾍﾟｲﾀﾞｲｺﾞﾁﾖｳﾒｺﾄﾞﾓｶｲ</v>
          </cell>
          <cell r="R329" t="str">
            <v>普通</v>
          </cell>
          <cell r="S329" t="str">
            <v>0829672</v>
          </cell>
          <cell r="T329" t="str">
            <v>ゆうちょ銀行</v>
          </cell>
          <cell r="U329" t="str">
            <v>四〇八支店</v>
          </cell>
        </row>
        <row r="330">
          <cell r="C330">
            <v>326</v>
          </cell>
          <cell r="D330" t="str">
            <v>南平台５丁目千寿クラブ</v>
          </cell>
          <cell r="E330" t="str">
            <v>ナンペイダイ５チョウメセンジュクラブ</v>
          </cell>
          <cell r="F330">
            <v>326</v>
          </cell>
          <cell r="G330" t="str">
            <v>老</v>
          </cell>
          <cell r="H330">
            <v>280</v>
          </cell>
          <cell r="I330" t="str">
            <v>橋本　克己</v>
          </cell>
          <cell r="J330">
            <v>569</v>
          </cell>
          <cell r="K330" t="str">
            <v>1042</v>
          </cell>
          <cell r="L330" t="str">
            <v>高槻市</v>
          </cell>
          <cell r="M330" t="str">
            <v>南平台</v>
          </cell>
          <cell r="N330" t="str">
            <v>5-60-43</v>
          </cell>
          <cell r="O330" t="str">
            <v>694-1080</v>
          </cell>
          <cell r="P330">
            <v>1</v>
          </cell>
          <cell r="Q330" t="str">
            <v>ﾅﾝﾍﾟｲﾀﾞｲｺﾞﾁﾖｳﾒｾﾝｼﾞﾕｸﾗﾌﾞ ｶｲｹｲ ｶﾜﾏﾀ ﾃﾙﾂｸﾞ</v>
          </cell>
          <cell r="R330" t="str">
            <v>普通</v>
          </cell>
          <cell r="S330" t="str">
            <v>2379949</v>
          </cell>
          <cell r="T330" t="str">
            <v>池田泉州銀行</v>
          </cell>
          <cell r="U330" t="str">
            <v>富田支店</v>
          </cell>
        </row>
        <row r="331">
          <cell r="C331">
            <v>327</v>
          </cell>
          <cell r="D331" t="str">
            <v>南平台５丁目南自治会　</v>
          </cell>
          <cell r="E331" t="str">
            <v>ナンペイダイ５チョウメミナミジチカイ　</v>
          </cell>
          <cell r="F331">
            <v>327</v>
          </cell>
          <cell r="G331" t="str">
            <v>自</v>
          </cell>
          <cell r="H331">
            <v>153</v>
          </cell>
          <cell r="I331" t="str">
            <v>平野　正則</v>
          </cell>
          <cell r="J331">
            <v>569</v>
          </cell>
          <cell r="K331" t="str">
            <v>1042</v>
          </cell>
          <cell r="L331" t="str">
            <v>高槻市</v>
          </cell>
          <cell r="M331" t="str">
            <v>南平台</v>
          </cell>
          <cell r="N331" t="str">
            <v>5-6-13</v>
          </cell>
          <cell r="O331" t="str">
            <v>692-2630</v>
          </cell>
          <cell r="P331">
            <v>1</v>
          </cell>
          <cell r="Q331" t="str">
            <v>ﾅﾝﾍﾟｲﾀﾞｲｺﾞﾁﾖｳﾒﾐﾅﾐｼﾞﾁｶｲ</v>
          </cell>
          <cell r="R331" t="str">
            <v>普通</v>
          </cell>
          <cell r="S331" t="str">
            <v>2383701</v>
          </cell>
          <cell r="T331" t="str">
            <v>池田泉州銀行</v>
          </cell>
          <cell r="U331" t="str">
            <v>富田支店</v>
          </cell>
        </row>
        <row r="332">
          <cell r="C332">
            <v>328</v>
          </cell>
          <cell r="D332" t="str">
            <v>南平台こども会</v>
          </cell>
          <cell r="E332" t="str">
            <v>ナンペイダイコドモカイ</v>
          </cell>
          <cell r="F332">
            <v>328</v>
          </cell>
          <cell r="G332" t="str">
            <v>子</v>
          </cell>
          <cell r="H332">
            <v>851</v>
          </cell>
          <cell r="I332" t="str">
            <v>小島　真琴</v>
          </cell>
          <cell r="J332">
            <v>569</v>
          </cell>
          <cell r="K332" t="str">
            <v>1042</v>
          </cell>
          <cell r="L332" t="str">
            <v>高槻市</v>
          </cell>
          <cell r="M332" t="str">
            <v>南平台</v>
          </cell>
          <cell r="N332" t="str">
            <v>4-43-39</v>
          </cell>
          <cell r="O332" t="str">
            <v>692-7751</v>
          </cell>
          <cell r="P332">
            <v>1</v>
          </cell>
          <cell r="Q332" t="str">
            <v>ﾅﾝﾍﾟｲﾀﾞｲｺﾄﾞﾓｶｲ</v>
          </cell>
          <cell r="R332" t="str">
            <v>普通</v>
          </cell>
          <cell r="S332" t="str">
            <v>1760634</v>
          </cell>
          <cell r="T332" t="str">
            <v>ゆうちょ銀行</v>
          </cell>
          <cell r="U332" t="str">
            <v>四〇八支店</v>
          </cell>
        </row>
        <row r="333">
          <cell r="C333">
            <v>329</v>
          </cell>
          <cell r="D333" t="str">
            <v>南平台若葉自治会</v>
          </cell>
          <cell r="E333" t="str">
            <v>ナンペイダイワカバジチカイ</v>
          </cell>
          <cell r="F333">
            <v>329</v>
          </cell>
          <cell r="G333" t="str">
            <v>自</v>
          </cell>
          <cell r="H333">
            <v>20</v>
          </cell>
          <cell r="I333" t="str">
            <v>川原　裕一</v>
          </cell>
          <cell r="J333">
            <v>569</v>
          </cell>
          <cell r="K333" t="str">
            <v>1042</v>
          </cell>
          <cell r="L333" t="str">
            <v>高槻市</v>
          </cell>
          <cell r="M333" t="str">
            <v>南平台</v>
          </cell>
          <cell r="N333" t="str">
            <v>3-23-27</v>
          </cell>
          <cell r="O333" t="str">
            <v>695-2760</v>
          </cell>
          <cell r="P333">
            <v>1</v>
          </cell>
          <cell r="Q333" t="str">
            <v>ﾅﾝﾍﾟｲﾀﾞｲﾜｶﾊﾞｼﾞﾁｶｲ ｶｲｹｲ ｱﾜﾑﾗ ﾘﾖｳｼﾞ</v>
          </cell>
          <cell r="R333" t="str">
            <v>普通</v>
          </cell>
          <cell r="S333" t="str">
            <v>2208448</v>
          </cell>
          <cell r="T333" t="str">
            <v>三井住友銀行</v>
          </cell>
          <cell r="U333" t="str">
            <v>高槻支店</v>
          </cell>
        </row>
        <row r="334">
          <cell r="C334">
            <v>330</v>
          </cell>
          <cell r="D334" t="str">
            <v>西安岡寺自治会</v>
          </cell>
          <cell r="E334" t="str">
            <v>ニシアンコウジジチカイ</v>
          </cell>
          <cell r="F334">
            <v>330</v>
          </cell>
          <cell r="G334" t="str">
            <v>自</v>
          </cell>
          <cell r="H334">
            <v>541</v>
          </cell>
          <cell r="I334" t="str">
            <v>二川　征子</v>
          </cell>
          <cell r="J334">
            <v>569</v>
          </cell>
          <cell r="K334" t="str">
            <v>1029</v>
          </cell>
          <cell r="L334" t="str">
            <v>高槻市</v>
          </cell>
          <cell r="M334" t="str">
            <v>安岡寺町</v>
          </cell>
          <cell r="N334" t="str">
            <v>2-3-21</v>
          </cell>
          <cell r="O334" t="str">
            <v>687-6473</v>
          </cell>
          <cell r="P334">
            <v>2</v>
          </cell>
          <cell r="Q334" t="str">
            <v>ﾆｼｱﾝｺｳｼﾞｼﾞﾁｶｲ</v>
          </cell>
          <cell r="R334" t="str">
            <v>普通</v>
          </cell>
          <cell r="S334" t="str">
            <v>0740618</v>
          </cell>
          <cell r="T334" t="str">
            <v>近畿大阪銀行</v>
          </cell>
          <cell r="U334" t="str">
            <v>高槻支店</v>
          </cell>
        </row>
        <row r="335">
          <cell r="C335">
            <v>331</v>
          </cell>
          <cell r="D335" t="str">
            <v>西春日町自治会</v>
          </cell>
          <cell r="E335" t="str">
            <v>ニシカスガチョウジチカイ</v>
          </cell>
          <cell r="F335">
            <v>331</v>
          </cell>
          <cell r="G335" t="str">
            <v>自</v>
          </cell>
          <cell r="H335">
            <v>34</v>
          </cell>
          <cell r="I335" t="str">
            <v>堀　義信</v>
          </cell>
          <cell r="J335">
            <v>569</v>
          </cell>
          <cell r="K335" t="str">
            <v>0053</v>
          </cell>
          <cell r="L335" t="str">
            <v>高槻市</v>
          </cell>
          <cell r="M335" t="str">
            <v>春日町</v>
          </cell>
          <cell r="N335" t="str">
            <v>9-50</v>
          </cell>
          <cell r="O335" t="str">
            <v>673-4115</v>
          </cell>
          <cell r="P335">
            <v>2</v>
          </cell>
          <cell r="Q335" t="str">
            <v>ﾆｼｶｽｶﾞﾁﾖｳｼﾞﾁｶｲ ｶｲｹｲ ｸｽﾓﾄ ﾉﾘｵ</v>
          </cell>
          <cell r="R335" t="str">
            <v>普通</v>
          </cell>
          <cell r="S335" t="str">
            <v>0437296</v>
          </cell>
          <cell r="T335" t="str">
            <v>摂津水都信用金庫</v>
          </cell>
          <cell r="U335" t="str">
            <v>城南支店</v>
          </cell>
        </row>
        <row r="336">
          <cell r="C336">
            <v>332</v>
          </cell>
          <cell r="D336" t="str">
            <v>西冠２丁目北部自治会</v>
          </cell>
          <cell r="E336" t="str">
            <v>ニシカンムリ２チョウメホクブジチカイ</v>
          </cell>
          <cell r="F336">
            <v>332</v>
          </cell>
          <cell r="G336" t="str">
            <v>自</v>
          </cell>
          <cell r="J336">
            <v>569</v>
          </cell>
          <cell r="K336" t="str">
            <v>0055</v>
          </cell>
          <cell r="L336" t="str">
            <v>高槻市</v>
          </cell>
        </row>
        <row r="337">
          <cell r="C337">
            <v>333</v>
          </cell>
          <cell r="D337" t="str">
            <v>西冠３丁目自治会</v>
          </cell>
          <cell r="E337" t="str">
            <v>ニシカンムリ３チョウメジチカイ</v>
          </cell>
          <cell r="F337">
            <v>333</v>
          </cell>
          <cell r="G337" t="str">
            <v>自</v>
          </cell>
          <cell r="H337">
            <v>111</v>
          </cell>
          <cell r="I337" t="str">
            <v>西　英将</v>
          </cell>
          <cell r="J337">
            <v>569</v>
          </cell>
          <cell r="K337" t="str">
            <v>0055</v>
          </cell>
          <cell r="L337" t="str">
            <v>高槻市</v>
          </cell>
          <cell r="M337" t="str">
            <v>西冠</v>
          </cell>
          <cell r="N337" t="str">
            <v>3-15-18</v>
          </cell>
          <cell r="O337" t="str">
            <v>671-8614</v>
          </cell>
          <cell r="P337">
            <v>1</v>
          </cell>
          <cell r="Q337" t="str">
            <v>ﾆｼｶﾝﾑﾘｻﾝﾁﾖｳﾒｼﾞﾁｶｲ</v>
          </cell>
          <cell r="R337" t="str">
            <v>普通</v>
          </cell>
          <cell r="S337" t="str">
            <v>0198347</v>
          </cell>
          <cell r="T337" t="str">
            <v>近畿大阪銀行</v>
          </cell>
          <cell r="U337" t="str">
            <v>高槻南出張所</v>
          </cell>
        </row>
        <row r="338">
          <cell r="C338">
            <v>334</v>
          </cell>
          <cell r="D338" t="str">
            <v>西冠冠寿会</v>
          </cell>
          <cell r="E338" t="str">
            <v>ニシカンムリカンジュカイ</v>
          </cell>
          <cell r="F338">
            <v>334</v>
          </cell>
          <cell r="G338" t="str">
            <v>老</v>
          </cell>
          <cell r="H338">
            <v>165</v>
          </cell>
          <cell r="I338" t="str">
            <v>豊島　悠太郎</v>
          </cell>
          <cell r="J338">
            <v>569</v>
          </cell>
          <cell r="K338" t="str">
            <v>0055</v>
          </cell>
          <cell r="L338" t="str">
            <v>高槻市</v>
          </cell>
          <cell r="M338" t="str">
            <v>西冠</v>
          </cell>
          <cell r="N338" t="str">
            <v>2-10-19</v>
          </cell>
          <cell r="O338" t="str">
            <v>671-6552</v>
          </cell>
          <cell r="P338">
            <v>1</v>
          </cell>
          <cell r="Q338" t="str">
            <v>ﾆｼｶﾝｶﾝｼﾞﾕｶｲ</v>
          </cell>
          <cell r="R338" t="str">
            <v>普通</v>
          </cell>
          <cell r="S338" t="str">
            <v>0429465</v>
          </cell>
          <cell r="T338" t="str">
            <v>摂津水都信用金庫</v>
          </cell>
          <cell r="U338" t="str">
            <v>城南支店</v>
          </cell>
        </row>
        <row r="339">
          <cell r="C339">
            <v>335</v>
          </cell>
          <cell r="D339" t="str">
            <v>西冠荘苑自治会</v>
          </cell>
          <cell r="E339" t="str">
            <v>ニシカンムリソウソノジチカイ</v>
          </cell>
          <cell r="F339">
            <v>335</v>
          </cell>
          <cell r="G339" t="str">
            <v>自</v>
          </cell>
          <cell r="H339">
            <v>87</v>
          </cell>
          <cell r="I339" t="str">
            <v>桜井　啓之</v>
          </cell>
          <cell r="J339">
            <v>569</v>
          </cell>
          <cell r="K339" t="str">
            <v>0055</v>
          </cell>
          <cell r="L339" t="str">
            <v>高槻市</v>
          </cell>
          <cell r="M339" t="str">
            <v>西冠</v>
          </cell>
          <cell r="N339" t="str">
            <v>3-57-2</v>
          </cell>
          <cell r="O339" t="str">
            <v>675-9041</v>
          </cell>
          <cell r="P339">
            <v>1</v>
          </cell>
          <cell r="Q339" t="str">
            <v>ﾆｼｶﾝﾑﾘｿｳｴﾝｼﾞﾁｶｲ</v>
          </cell>
          <cell r="R339" t="str">
            <v>普通</v>
          </cell>
          <cell r="S339" t="str">
            <v>0156970</v>
          </cell>
          <cell r="T339" t="str">
            <v>近畿大阪銀行</v>
          </cell>
          <cell r="U339" t="str">
            <v>高槻南出張所</v>
          </cell>
        </row>
        <row r="340">
          <cell r="C340">
            <v>336</v>
          </cell>
          <cell r="D340" t="str">
            <v>西芝生自治会</v>
          </cell>
          <cell r="E340" t="str">
            <v>ニシシバフジチカイ</v>
          </cell>
          <cell r="F340">
            <v>336</v>
          </cell>
          <cell r="G340" t="str">
            <v>他</v>
          </cell>
          <cell r="H340">
            <v>29</v>
          </cell>
          <cell r="I340" t="str">
            <v>瀬戸　厚</v>
          </cell>
          <cell r="J340">
            <v>569</v>
          </cell>
          <cell r="K340" t="str">
            <v>0823</v>
          </cell>
          <cell r="L340" t="str">
            <v>高槻市</v>
          </cell>
          <cell r="M340" t="str">
            <v>芝生町</v>
          </cell>
          <cell r="N340" t="str">
            <v>1-48-11</v>
          </cell>
          <cell r="O340" t="str">
            <v>677-1133</v>
          </cell>
          <cell r="P340">
            <v>1</v>
          </cell>
          <cell r="Q340" t="str">
            <v>ﾆｼｼﾎﾞｼﾞﾁｶｲ</v>
          </cell>
          <cell r="R340" t="str">
            <v>普通</v>
          </cell>
          <cell r="S340" t="str">
            <v>4245822</v>
          </cell>
          <cell r="T340" t="str">
            <v>高槻市農協</v>
          </cell>
          <cell r="U340" t="str">
            <v>芝生支店</v>
          </cell>
        </row>
        <row r="341">
          <cell r="C341">
            <v>337</v>
          </cell>
          <cell r="D341" t="str">
            <v>西富田町自治会</v>
          </cell>
          <cell r="E341" t="str">
            <v>ニシトンダチョウジチカイ</v>
          </cell>
          <cell r="F341">
            <v>337</v>
          </cell>
          <cell r="G341" t="str">
            <v>自</v>
          </cell>
          <cell r="H341">
            <v>74</v>
          </cell>
          <cell r="I341" t="str">
            <v>阪口　孝秀</v>
          </cell>
          <cell r="J341">
            <v>569</v>
          </cell>
          <cell r="K341" t="str">
            <v>0814</v>
          </cell>
          <cell r="L341" t="str">
            <v>高槻市</v>
          </cell>
          <cell r="M341" t="str">
            <v>富田町</v>
          </cell>
          <cell r="N341" t="str">
            <v>6-22-2</v>
          </cell>
          <cell r="O341" t="str">
            <v>696-2159</v>
          </cell>
          <cell r="P341">
            <v>1</v>
          </cell>
          <cell r="Q341" t="str">
            <v>ﾆｼﾄﾝﾀﾞﾁﾖｳｼﾞﾁｶｲ</v>
          </cell>
          <cell r="R341" t="str">
            <v>普通</v>
          </cell>
          <cell r="S341" t="str">
            <v>2553180</v>
          </cell>
          <cell r="T341" t="str">
            <v>高槻市農協</v>
          </cell>
          <cell r="U341" t="str">
            <v>富田支店</v>
          </cell>
        </row>
        <row r="342">
          <cell r="C342">
            <v>338</v>
          </cell>
          <cell r="D342" t="str">
            <v>西之川原老友会</v>
          </cell>
          <cell r="E342" t="str">
            <v>ニシノカワラロウユウカイ</v>
          </cell>
          <cell r="F342">
            <v>338</v>
          </cell>
          <cell r="G342" t="str">
            <v>老</v>
          </cell>
          <cell r="H342">
            <v>105</v>
          </cell>
          <cell r="I342" t="str">
            <v>大野　章</v>
          </cell>
          <cell r="J342">
            <v>569</v>
          </cell>
          <cell r="K342" t="str">
            <v>1035</v>
          </cell>
          <cell r="L342" t="str">
            <v>高槻市</v>
          </cell>
          <cell r="M342" t="str">
            <v>西之川原</v>
          </cell>
          <cell r="N342" t="str">
            <v>2-17-1</v>
          </cell>
          <cell r="O342" t="str">
            <v>688-1423</v>
          </cell>
          <cell r="P342">
            <v>1</v>
          </cell>
          <cell r="Q342" t="str">
            <v>ﾆｼﾉｶﾜﾗﾛｳﾕｳｶｲ</v>
          </cell>
          <cell r="R342" t="str">
            <v>普通</v>
          </cell>
          <cell r="S342" t="str">
            <v>1635697</v>
          </cell>
          <cell r="T342" t="str">
            <v>高槻市農協</v>
          </cell>
          <cell r="U342" t="str">
            <v>清水支店</v>
          </cell>
        </row>
        <row r="343">
          <cell r="C343">
            <v>339</v>
          </cell>
          <cell r="D343" t="str">
            <v>西之町自治会</v>
          </cell>
          <cell r="E343" t="str">
            <v>ニシノマチジチカイ</v>
          </cell>
          <cell r="F343">
            <v>339</v>
          </cell>
          <cell r="G343" t="str">
            <v>自</v>
          </cell>
          <cell r="H343">
            <v>61</v>
          </cell>
          <cell r="I343" t="str">
            <v>小林　進</v>
          </cell>
          <cell r="J343">
            <v>569</v>
          </cell>
          <cell r="K343" t="str">
            <v>0814</v>
          </cell>
          <cell r="L343" t="str">
            <v>高槻市</v>
          </cell>
          <cell r="M343" t="str">
            <v>富田町</v>
          </cell>
          <cell r="N343" t="str">
            <v>6-14-16</v>
          </cell>
          <cell r="O343" t="str">
            <v>696-3089</v>
          </cell>
          <cell r="P343">
            <v>1</v>
          </cell>
          <cell r="Q343" t="str">
            <v>ﾆｼﾉﾁﾖｳｼﾞﾁｶｲ ｶｲｹｲ ﾋﾗｲ ｾｲｻﾞﾌﾞﾛｳ</v>
          </cell>
          <cell r="R343" t="str">
            <v>普通</v>
          </cell>
          <cell r="S343" t="str">
            <v>1169289</v>
          </cell>
          <cell r="T343" t="str">
            <v>高槻市農協</v>
          </cell>
          <cell r="U343" t="str">
            <v>富田支店</v>
          </cell>
        </row>
        <row r="344">
          <cell r="C344">
            <v>340</v>
          </cell>
          <cell r="D344" t="str">
            <v>西真上２丁目自治会</v>
          </cell>
          <cell r="E344" t="str">
            <v>ニシマカミ２チョウメジチカイ</v>
          </cell>
          <cell r="F344">
            <v>340</v>
          </cell>
          <cell r="G344" t="str">
            <v>自</v>
          </cell>
          <cell r="H344">
            <v>110</v>
          </cell>
          <cell r="I344" t="str">
            <v>小林　清孝</v>
          </cell>
          <cell r="J344">
            <v>569</v>
          </cell>
          <cell r="K344" t="str">
            <v>1127</v>
          </cell>
          <cell r="L344" t="str">
            <v>高槻市</v>
          </cell>
          <cell r="M344" t="str">
            <v>西真上</v>
          </cell>
          <cell r="N344" t="str">
            <v>2-8-3</v>
          </cell>
          <cell r="O344" t="str">
            <v>683-1278</v>
          </cell>
          <cell r="P344">
            <v>1</v>
          </cell>
          <cell r="Q344" t="str">
            <v>ﾆｼﾏｶﾐ2ﾁﾖｳﾒｼﾞﾁｶｲ</v>
          </cell>
          <cell r="R344" t="str">
            <v>普通</v>
          </cell>
          <cell r="S344" t="str">
            <v>0966740</v>
          </cell>
          <cell r="T344" t="str">
            <v>三井住友銀行</v>
          </cell>
          <cell r="U344" t="str">
            <v>高槻駅前支店</v>
          </cell>
        </row>
        <row r="345">
          <cell r="C345">
            <v>341</v>
          </cell>
          <cell r="D345" t="str">
            <v>西町上自治会</v>
          </cell>
          <cell r="E345" t="str">
            <v>ニシマチウエジチカイ</v>
          </cell>
          <cell r="F345">
            <v>341</v>
          </cell>
          <cell r="G345" t="str">
            <v>自</v>
          </cell>
          <cell r="H345">
            <v>29</v>
          </cell>
          <cell r="I345" t="str">
            <v>山村　重徳</v>
          </cell>
          <cell r="J345">
            <v>569</v>
          </cell>
          <cell r="K345" t="str">
            <v>0854</v>
          </cell>
          <cell r="L345" t="str">
            <v>高槻市</v>
          </cell>
          <cell r="M345" t="str">
            <v>西町</v>
          </cell>
          <cell r="N345" t="str">
            <v>65-11</v>
          </cell>
          <cell r="O345" t="str">
            <v>694-3398</v>
          </cell>
          <cell r="P345">
            <v>1</v>
          </cell>
          <cell r="Q345" t="str">
            <v>ﾆｼﾏﾁｶﾐｼﾞﾁｶｲ ｶｲｹｲｲｲﾝ ﾏｴﾀﾞ ﾕｷﾂｷﾞ</v>
          </cell>
          <cell r="R345" t="str">
            <v>普通</v>
          </cell>
          <cell r="S345" t="str">
            <v>3851335</v>
          </cell>
          <cell r="T345" t="str">
            <v>京都銀行</v>
          </cell>
          <cell r="U345" t="str">
            <v>高槻南支店</v>
          </cell>
        </row>
        <row r="346">
          <cell r="C346">
            <v>342</v>
          </cell>
          <cell r="D346" t="str">
            <v>西町北自治会</v>
          </cell>
          <cell r="E346" t="str">
            <v>ニシマチキタジチカイ</v>
          </cell>
          <cell r="F346">
            <v>342</v>
          </cell>
          <cell r="G346" t="str">
            <v>自</v>
          </cell>
          <cell r="H346">
            <v>41</v>
          </cell>
          <cell r="I346" t="str">
            <v>中島　さわえ</v>
          </cell>
          <cell r="J346">
            <v>569</v>
          </cell>
          <cell r="K346" t="str">
            <v>0854</v>
          </cell>
          <cell r="L346" t="str">
            <v>高槻市</v>
          </cell>
          <cell r="M346" t="str">
            <v>西町</v>
          </cell>
          <cell r="N346" t="str">
            <v>14-4</v>
          </cell>
          <cell r="O346" t="str">
            <v>695-8052</v>
          </cell>
          <cell r="P346">
            <v>2</v>
          </cell>
          <cell r="Q346" t="str">
            <v>ﾀｶﾂｷﾆｼﾏﾁｷﾀｼﾞﾁｶｲ ｶｲｹｲ ｵｶﾞﾜ ﾃﾙｺ</v>
          </cell>
          <cell r="R346" t="str">
            <v>普通</v>
          </cell>
          <cell r="S346" t="str">
            <v>0364295</v>
          </cell>
          <cell r="T346" t="str">
            <v>摂津水都信用金庫</v>
          </cell>
          <cell r="U346" t="str">
            <v>川添支店</v>
          </cell>
        </row>
        <row r="347">
          <cell r="C347">
            <v>343</v>
          </cell>
          <cell r="D347" t="str">
            <v>西町中自治会</v>
          </cell>
          <cell r="E347" t="str">
            <v>ニシマチナカジチカイ</v>
          </cell>
          <cell r="F347">
            <v>343</v>
          </cell>
          <cell r="G347" t="str">
            <v>自</v>
          </cell>
          <cell r="H347">
            <v>50</v>
          </cell>
          <cell r="I347" t="str">
            <v>浜田　啓二</v>
          </cell>
          <cell r="J347">
            <v>569</v>
          </cell>
          <cell r="K347" t="str">
            <v>0854</v>
          </cell>
          <cell r="L347" t="str">
            <v>高槻市</v>
          </cell>
          <cell r="M347" t="str">
            <v>西町</v>
          </cell>
          <cell r="N347" t="str">
            <v>10-7</v>
          </cell>
          <cell r="O347" t="str">
            <v>696-4033</v>
          </cell>
          <cell r="P347">
            <v>2</v>
          </cell>
          <cell r="Q347" t="str">
            <v>ﾆｼﾏﾁﾅｶｼﾞﾁｶｲ ﾀﾞｲﾋﾖｳ ﾖﾏﾁﾀﾞ ｵｻﾑ</v>
          </cell>
          <cell r="R347" t="str">
            <v>普通</v>
          </cell>
          <cell r="S347" t="str">
            <v>0732144</v>
          </cell>
          <cell r="T347" t="str">
            <v>京都銀行</v>
          </cell>
          <cell r="U347" t="str">
            <v>高槻南支店</v>
          </cell>
        </row>
        <row r="348">
          <cell r="C348">
            <v>344</v>
          </cell>
          <cell r="D348" t="str">
            <v>西町西住宅自治会</v>
          </cell>
          <cell r="E348" t="str">
            <v>ニシマチニシジュウタクジチカイ</v>
          </cell>
          <cell r="F348">
            <v>344</v>
          </cell>
          <cell r="G348" t="str">
            <v>自</v>
          </cell>
          <cell r="H348">
            <v>417</v>
          </cell>
          <cell r="I348" t="str">
            <v>田口　栄一</v>
          </cell>
          <cell r="J348">
            <v>569</v>
          </cell>
          <cell r="K348" t="str">
            <v>0854</v>
          </cell>
          <cell r="L348" t="str">
            <v>高槻市</v>
          </cell>
          <cell r="M348" t="str">
            <v>西町</v>
          </cell>
          <cell r="N348" t="str">
            <v>31-3</v>
          </cell>
          <cell r="O348" t="str">
            <v>694-3148</v>
          </cell>
          <cell r="P348">
            <v>2</v>
          </cell>
          <cell r="Q348" t="str">
            <v>ﾆｼﾏﾁﾆｼｼﾞﾕｳﾀｸｼﾞﾁｶｲ ｶｲｹｲ ﾏﾂﾑﾗ ﾄｼｺ</v>
          </cell>
          <cell r="R348" t="str">
            <v>普通</v>
          </cell>
          <cell r="S348" t="str">
            <v>0531649</v>
          </cell>
          <cell r="T348" t="str">
            <v>京都銀行</v>
          </cell>
          <cell r="U348" t="str">
            <v>高槻南支店</v>
          </cell>
        </row>
        <row r="349">
          <cell r="C349">
            <v>345</v>
          </cell>
          <cell r="D349" t="str">
            <v>西町東自治会</v>
          </cell>
          <cell r="E349" t="str">
            <v>ニシマチヒガシジチカイ</v>
          </cell>
          <cell r="F349">
            <v>345</v>
          </cell>
          <cell r="G349" t="str">
            <v>自</v>
          </cell>
          <cell r="H349">
            <v>131</v>
          </cell>
          <cell r="I349" t="str">
            <v>野村　政彦</v>
          </cell>
          <cell r="J349">
            <v>569</v>
          </cell>
          <cell r="K349" t="str">
            <v>0854</v>
          </cell>
          <cell r="L349" t="str">
            <v>高槻市</v>
          </cell>
          <cell r="M349" t="str">
            <v>西町</v>
          </cell>
          <cell r="N349" t="str">
            <v>54-21</v>
          </cell>
          <cell r="O349" t="str">
            <v>694-1580</v>
          </cell>
          <cell r="P349">
            <v>1</v>
          </cell>
          <cell r="Q349" t="str">
            <v>ﾀｶﾂｷｼﾆｼﾏﾁﾋｶﾞｼｼﾞﾁｶｲ ｶｲｹｲ ﾀｶﾊｼ ﾄｼｵ</v>
          </cell>
          <cell r="R349" t="str">
            <v>普通</v>
          </cell>
          <cell r="S349" t="str">
            <v>0358806</v>
          </cell>
          <cell r="T349" t="str">
            <v>摂津水都信用金庫</v>
          </cell>
          <cell r="U349" t="str">
            <v>川添支店</v>
          </cell>
        </row>
        <row r="350">
          <cell r="C350">
            <v>346</v>
          </cell>
          <cell r="D350" t="str">
            <v>日商岩井高槻マンション管理組合</v>
          </cell>
          <cell r="E350" t="str">
            <v>ニッショウイワイタカツキマンションカンリクミアイ</v>
          </cell>
          <cell r="F350">
            <v>346</v>
          </cell>
          <cell r="G350" t="str">
            <v>他</v>
          </cell>
          <cell r="J350">
            <v>569</v>
          </cell>
          <cell r="L350" t="str">
            <v>高槻市</v>
          </cell>
        </row>
        <row r="351">
          <cell r="C351">
            <v>347</v>
          </cell>
          <cell r="D351" t="str">
            <v>日生子ども会</v>
          </cell>
          <cell r="E351" t="str">
            <v>ニッセイコドモカイ</v>
          </cell>
          <cell r="F351">
            <v>347</v>
          </cell>
          <cell r="G351" t="str">
            <v>子</v>
          </cell>
          <cell r="H351">
            <v>61</v>
          </cell>
          <cell r="I351" t="str">
            <v>天堂　貞美</v>
          </cell>
          <cell r="J351">
            <v>569</v>
          </cell>
          <cell r="K351" t="str">
            <v>1113</v>
          </cell>
          <cell r="L351" t="str">
            <v>高槻市</v>
          </cell>
          <cell r="M351" t="str">
            <v>別所中の町</v>
          </cell>
          <cell r="N351" t="str">
            <v>15-2-232</v>
          </cell>
          <cell r="O351" t="str">
            <v>669-8753</v>
          </cell>
          <cell r="P351">
            <v>2</v>
          </cell>
          <cell r="Q351" t="str">
            <v>ﾆﾂｾｲｺﾄﾞﾓｶｲ</v>
          </cell>
          <cell r="R351" t="str">
            <v>普通</v>
          </cell>
          <cell r="S351" t="str">
            <v>3187878</v>
          </cell>
          <cell r="T351" t="str">
            <v>ゆうちょ銀行</v>
          </cell>
          <cell r="U351" t="str">
            <v>四〇八支店</v>
          </cell>
        </row>
        <row r="352">
          <cell r="C352">
            <v>348</v>
          </cell>
          <cell r="D352" t="str">
            <v>日本旅行高槻寮自治会</v>
          </cell>
          <cell r="E352" t="str">
            <v>ニホンリョコウタカツキリョウジチカイ</v>
          </cell>
          <cell r="F352">
            <v>348</v>
          </cell>
          <cell r="G352" t="str">
            <v>自</v>
          </cell>
          <cell r="H352">
            <v>23</v>
          </cell>
          <cell r="I352" t="str">
            <v>松岡　正樹</v>
          </cell>
          <cell r="J352">
            <v>569</v>
          </cell>
          <cell r="K352" t="str">
            <v>1031</v>
          </cell>
          <cell r="L352" t="str">
            <v>高槻市</v>
          </cell>
          <cell r="M352" t="str">
            <v>松が丘</v>
          </cell>
          <cell r="N352" t="str">
            <v>1-19-2-504</v>
          </cell>
          <cell r="O352" t="str">
            <v>090-1900-7401</v>
          </cell>
          <cell r="P352">
            <v>2</v>
          </cell>
          <cell r="Q352" t="str">
            <v>ﾏﾂｵｶ ﾏｻｷ</v>
          </cell>
          <cell r="R352" t="str">
            <v>普通</v>
          </cell>
          <cell r="S352" t="str">
            <v>1124920</v>
          </cell>
          <cell r="T352" t="str">
            <v>三井住友銀行</v>
          </cell>
          <cell r="U352" t="str">
            <v>四条支店</v>
          </cell>
        </row>
        <row r="353">
          <cell r="C353">
            <v>349</v>
          </cell>
          <cell r="D353" t="str">
            <v>如是町２４番地自治会</v>
          </cell>
          <cell r="E353" t="str">
            <v>ニョゼチョウ２４バンチジチカイ</v>
          </cell>
          <cell r="F353">
            <v>349</v>
          </cell>
          <cell r="G353" t="str">
            <v>自</v>
          </cell>
          <cell r="H353">
            <v>13</v>
          </cell>
          <cell r="I353" t="str">
            <v>津江　真由美</v>
          </cell>
          <cell r="J353">
            <v>569</v>
          </cell>
          <cell r="K353" t="str">
            <v>0827</v>
          </cell>
          <cell r="L353" t="str">
            <v>高槻市</v>
          </cell>
          <cell r="M353" t="str">
            <v>如是町</v>
          </cell>
          <cell r="N353" t="str">
            <v>24-8-1</v>
          </cell>
          <cell r="O353" t="str">
            <v>694-9660</v>
          </cell>
          <cell r="P353">
            <v>1</v>
          </cell>
          <cell r="Q353" t="str">
            <v>ﾀｶﾂｷｼﾆﾖｾﾞﾁﾖｳﾆｼﾞﾕｳﾖﾝﾊﾞﾝﾁｼﾞﾁｶｲ</v>
          </cell>
          <cell r="R353" t="str">
            <v>普通</v>
          </cell>
          <cell r="S353" t="str">
            <v>8803198</v>
          </cell>
          <cell r="T353" t="str">
            <v>ゆうちょ銀行</v>
          </cell>
          <cell r="U353" t="str">
            <v>四一八支店</v>
          </cell>
        </row>
        <row r="354">
          <cell r="C354">
            <v>350</v>
          </cell>
          <cell r="D354" t="str">
            <v>如是町西自治会</v>
          </cell>
          <cell r="E354" t="str">
            <v>ニョゼチョウサイジチカイ</v>
          </cell>
          <cell r="F354">
            <v>350</v>
          </cell>
          <cell r="G354" t="str">
            <v>自</v>
          </cell>
          <cell r="H354">
            <v>109</v>
          </cell>
          <cell r="I354" t="str">
            <v>平岡　義一</v>
          </cell>
          <cell r="J354">
            <v>569</v>
          </cell>
          <cell r="K354" t="str">
            <v>0827</v>
          </cell>
          <cell r="L354" t="str">
            <v>高槻市</v>
          </cell>
          <cell r="M354" t="str">
            <v>如是町</v>
          </cell>
          <cell r="N354" t="str">
            <v>41-8</v>
          </cell>
          <cell r="O354" t="str">
            <v>695-5155</v>
          </cell>
          <cell r="P354">
            <v>1</v>
          </cell>
          <cell r="Q354" t="str">
            <v>ﾆﾖｾﾞﾁﾖｳﾆｼｼﾞﾁｶｲ ｶｲｹｲ ﾋﾗﾏﾂ ﾊﾂｴ</v>
          </cell>
          <cell r="R354" t="str">
            <v>普通</v>
          </cell>
          <cell r="S354" t="str">
            <v>0911467</v>
          </cell>
          <cell r="T354" t="str">
            <v>近畿大阪銀行</v>
          </cell>
          <cell r="U354" t="str">
            <v>富田支店</v>
          </cell>
        </row>
        <row r="355">
          <cell r="C355">
            <v>351</v>
          </cell>
          <cell r="D355" t="str">
            <v>如是睦自治会</v>
          </cell>
          <cell r="E355" t="str">
            <v>ニョゼムツミジチカイ</v>
          </cell>
          <cell r="F355">
            <v>351</v>
          </cell>
          <cell r="G355" t="str">
            <v>自</v>
          </cell>
          <cell r="H355">
            <v>35</v>
          </cell>
          <cell r="I355" t="str">
            <v>稲垣　淑靖</v>
          </cell>
          <cell r="J355">
            <v>569</v>
          </cell>
          <cell r="K355" t="str">
            <v>0827</v>
          </cell>
          <cell r="L355" t="str">
            <v>高槻市</v>
          </cell>
          <cell r="M355" t="str">
            <v>如是町</v>
          </cell>
          <cell r="N355" t="str">
            <v>13-21</v>
          </cell>
          <cell r="O355" t="str">
            <v>695-4338</v>
          </cell>
          <cell r="P355">
            <v>2</v>
          </cell>
          <cell r="Q355" t="str">
            <v>ﾆﾖｾﾞﾑﾂﾐｼﾞﾁｶｲ ｶｲﾁﾖｳ ｲﾅｶﾞｷ ﾖｼﾔｽ</v>
          </cell>
          <cell r="R355" t="str">
            <v>普通</v>
          </cell>
          <cell r="S355" t="str">
            <v>1518453</v>
          </cell>
          <cell r="T355" t="str">
            <v>高槻市農協</v>
          </cell>
          <cell r="U355" t="str">
            <v>如是支店</v>
          </cell>
        </row>
        <row r="356">
          <cell r="C356">
            <v>352</v>
          </cell>
          <cell r="D356" t="str">
            <v>二料自治会</v>
          </cell>
          <cell r="E356" t="str">
            <v>ニリョウジチカイ</v>
          </cell>
          <cell r="F356">
            <v>352</v>
          </cell>
          <cell r="G356" t="str">
            <v>自</v>
          </cell>
          <cell r="H356">
            <v>22</v>
          </cell>
          <cell r="I356" t="str">
            <v>大西　孝雄</v>
          </cell>
          <cell r="J356">
            <v>569</v>
          </cell>
          <cell r="K356" t="str">
            <v>1004</v>
          </cell>
          <cell r="L356" t="str">
            <v>高槻市</v>
          </cell>
          <cell r="M356" t="str">
            <v>大字二料</v>
          </cell>
          <cell r="N356" t="str">
            <v>小字垣内10</v>
          </cell>
          <cell r="O356" t="str">
            <v>688-9516</v>
          </cell>
          <cell r="P356">
            <v>2</v>
          </cell>
          <cell r="Q356" t="str">
            <v>ﾆﾘﾖｳｼﾞﾁｶｲ</v>
          </cell>
          <cell r="R356" t="str">
            <v>普通</v>
          </cell>
          <cell r="S356" t="str">
            <v>1287273</v>
          </cell>
          <cell r="T356" t="str">
            <v>高槻市農協</v>
          </cell>
          <cell r="U356" t="str">
            <v>樫田支店</v>
          </cell>
        </row>
        <row r="357">
          <cell r="C357">
            <v>353</v>
          </cell>
          <cell r="D357" t="str">
            <v>のぞみ自治会</v>
          </cell>
          <cell r="E357" t="str">
            <v>ノゾミジチカイ</v>
          </cell>
          <cell r="F357">
            <v>353</v>
          </cell>
          <cell r="G357" t="str">
            <v>自</v>
          </cell>
          <cell r="H357">
            <v>42</v>
          </cell>
          <cell r="I357" t="str">
            <v>板谷　勲</v>
          </cell>
          <cell r="J357">
            <v>569</v>
          </cell>
          <cell r="K357" t="str">
            <v>0822</v>
          </cell>
          <cell r="L357" t="str">
            <v>高槻市</v>
          </cell>
          <cell r="M357" t="str">
            <v>津之江町</v>
          </cell>
          <cell r="N357" t="str">
            <v>1-49-16</v>
          </cell>
          <cell r="O357" t="str">
            <v>673-9827</v>
          </cell>
          <cell r="P357">
            <v>1</v>
          </cell>
          <cell r="Q357" t="str">
            <v>ﾉｿﾞﾐｼﾞﾁｶｲ ｶｲｹｲ ｴﾝﾄﾞｳ ﾀｹﾋｺ</v>
          </cell>
          <cell r="R357" t="str">
            <v>普通</v>
          </cell>
          <cell r="S357" t="str">
            <v>0240010</v>
          </cell>
          <cell r="T357" t="str">
            <v>摂津水都信用金庫</v>
          </cell>
          <cell r="U357" t="str">
            <v>津之江支店</v>
          </cell>
        </row>
        <row r="358">
          <cell r="C358">
            <v>354</v>
          </cell>
          <cell r="D358" t="str">
            <v>野田中央自治会</v>
          </cell>
          <cell r="E358" t="str">
            <v>ノダチュウオウジチカイ</v>
          </cell>
          <cell r="F358">
            <v>354</v>
          </cell>
          <cell r="G358" t="str">
            <v>自</v>
          </cell>
          <cell r="H358">
            <v>500</v>
          </cell>
          <cell r="I358" t="str">
            <v>太中　昭男</v>
          </cell>
          <cell r="J358">
            <v>569</v>
          </cell>
          <cell r="K358" t="str">
            <v>0013</v>
          </cell>
          <cell r="L358" t="str">
            <v>高槻市</v>
          </cell>
          <cell r="M358" t="str">
            <v>野田</v>
          </cell>
          <cell r="N358" t="str">
            <v>3-25-3</v>
          </cell>
          <cell r="O358" t="str">
            <v>671-9496</v>
          </cell>
          <cell r="P358">
            <v>1</v>
          </cell>
          <cell r="Q358" t="str">
            <v>ﾉﾀﾞﾁﾕｳｵｳｼﾞﾁｶｲ</v>
          </cell>
          <cell r="R358" t="str">
            <v>普通</v>
          </cell>
          <cell r="S358" t="str">
            <v>2117201</v>
          </cell>
          <cell r="T358" t="str">
            <v>十三信用金庫</v>
          </cell>
          <cell r="U358" t="str">
            <v>高槻支店</v>
          </cell>
        </row>
        <row r="359">
          <cell r="C359">
            <v>355</v>
          </cell>
          <cell r="D359" t="str">
            <v>野田西自治会</v>
          </cell>
          <cell r="E359" t="str">
            <v>ノダニシジチカイ</v>
          </cell>
          <cell r="F359">
            <v>355</v>
          </cell>
          <cell r="G359" t="str">
            <v>自</v>
          </cell>
          <cell r="H359">
            <v>173</v>
          </cell>
          <cell r="I359" t="str">
            <v>倉橋　勉</v>
          </cell>
          <cell r="J359">
            <v>569</v>
          </cell>
          <cell r="K359" t="str">
            <v>0013</v>
          </cell>
          <cell r="L359" t="str">
            <v>高槻市</v>
          </cell>
          <cell r="M359" t="str">
            <v>野田</v>
          </cell>
          <cell r="N359" t="str">
            <v>1-20-8</v>
          </cell>
          <cell r="O359" t="str">
            <v>672-8547</v>
          </cell>
          <cell r="P359">
            <v>1</v>
          </cell>
          <cell r="Q359" t="str">
            <v>ﾉﾀﾞﾆｼｼﾞﾁｶｲ</v>
          </cell>
          <cell r="R359" t="str">
            <v>普通</v>
          </cell>
          <cell r="S359" t="str">
            <v>0034628</v>
          </cell>
          <cell r="T359" t="str">
            <v>京都中央信用金庫</v>
          </cell>
          <cell r="U359" t="str">
            <v>高槻支店</v>
          </cell>
        </row>
        <row r="360">
          <cell r="C360">
            <v>356</v>
          </cell>
          <cell r="D360" t="str">
            <v>野見町第2自治会</v>
          </cell>
          <cell r="E360" t="str">
            <v>ノミチョウダイ2ジチカイ</v>
          </cell>
          <cell r="F360">
            <v>356</v>
          </cell>
          <cell r="G360" t="str">
            <v>自</v>
          </cell>
          <cell r="H360">
            <v>41</v>
          </cell>
          <cell r="I360" t="str">
            <v>新家　末吉</v>
          </cell>
          <cell r="J360">
            <v>569</v>
          </cell>
          <cell r="K360" t="str">
            <v>0077</v>
          </cell>
          <cell r="L360" t="str">
            <v>高槻市</v>
          </cell>
          <cell r="M360" t="str">
            <v>野見町</v>
          </cell>
          <cell r="N360" t="str">
            <v>6-43</v>
          </cell>
          <cell r="O360" t="str">
            <v>672-5492</v>
          </cell>
          <cell r="P360">
            <v>2</v>
          </cell>
          <cell r="Q360" t="str">
            <v>ﾉﾐﾁﾖｳﾀﾞｲﾆｼﾞﾁｶｲ</v>
          </cell>
          <cell r="R360" t="str">
            <v>普通</v>
          </cell>
          <cell r="S360" t="str">
            <v>0658552</v>
          </cell>
          <cell r="T360" t="str">
            <v>ゆうちょ銀行</v>
          </cell>
          <cell r="U360" t="str">
            <v>四一八支店</v>
          </cell>
        </row>
        <row r="361">
          <cell r="C361">
            <v>357</v>
          </cell>
          <cell r="D361" t="str">
            <v>パークコート高槻管理組合</v>
          </cell>
          <cell r="E361" t="str">
            <v>パークコートタカツキカンリクミアイ</v>
          </cell>
          <cell r="F361">
            <v>357</v>
          </cell>
          <cell r="G361" t="str">
            <v>他</v>
          </cell>
          <cell r="H361">
            <v>34</v>
          </cell>
          <cell r="I361" t="str">
            <v>前田　東岐</v>
          </cell>
          <cell r="J361">
            <v>569</v>
          </cell>
          <cell r="K361" t="str">
            <v>1125</v>
          </cell>
          <cell r="L361" t="str">
            <v>高槻市</v>
          </cell>
          <cell r="M361" t="str">
            <v>紫町</v>
          </cell>
          <cell r="N361" t="str">
            <v>2-3（管理組合）</v>
          </cell>
          <cell r="O361" t="str">
            <v>681-5481</v>
          </cell>
          <cell r="P361">
            <v>2</v>
          </cell>
          <cell r="Q361" t="str">
            <v>ﾊﾟｰｸｺｰﾄﾀｶﾂｷｶﾝﾘｸﾐｱｲ</v>
          </cell>
          <cell r="R361" t="str">
            <v>普通</v>
          </cell>
          <cell r="S361" t="str">
            <v>2637417</v>
          </cell>
          <cell r="T361" t="str">
            <v>三井住友銀行</v>
          </cell>
          <cell r="U361" t="str">
            <v>高槻支店</v>
          </cell>
        </row>
        <row r="362">
          <cell r="C362">
            <v>358</v>
          </cell>
          <cell r="D362" t="str">
            <v>パークシティ自治会</v>
          </cell>
          <cell r="E362" t="str">
            <v>パークシティジチカイ</v>
          </cell>
          <cell r="F362">
            <v>358</v>
          </cell>
          <cell r="G362" t="str">
            <v>自</v>
          </cell>
          <cell r="H362">
            <v>62</v>
          </cell>
          <cell r="I362" t="str">
            <v>園部　勝蔵</v>
          </cell>
          <cell r="J362">
            <v>569</v>
          </cell>
          <cell r="K362" t="str">
            <v>1028</v>
          </cell>
          <cell r="L362" t="str">
            <v>高槻市</v>
          </cell>
          <cell r="M362" t="str">
            <v>浦堂本町</v>
          </cell>
          <cell r="N362" t="str">
            <v>45-1</v>
          </cell>
          <cell r="O362" t="str">
            <v>080-1447-5965</v>
          </cell>
          <cell r="P362">
            <v>1</v>
          </cell>
          <cell r="Q362" t="str">
            <v>ｿﾉﾍﾞ ｶﾂｿﾞｳ</v>
          </cell>
          <cell r="R362" t="str">
            <v>普通</v>
          </cell>
          <cell r="S362" t="str">
            <v>1292789</v>
          </cell>
          <cell r="T362" t="str">
            <v>三井住友銀行</v>
          </cell>
          <cell r="U362" t="str">
            <v>高槻支店</v>
          </cell>
        </row>
        <row r="363">
          <cell r="C363">
            <v>359</v>
          </cell>
          <cell r="D363" t="str">
            <v>パークスクエア高槻管理組合</v>
          </cell>
          <cell r="E363" t="str">
            <v>パークスクエアタカツキカンリクミアイ</v>
          </cell>
          <cell r="F363">
            <v>359</v>
          </cell>
          <cell r="G363" t="str">
            <v>他</v>
          </cell>
          <cell r="H363">
            <v>150</v>
          </cell>
          <cell r="I363" t="str">
            <v>宮崎　正浩</v>
          </cell>
          <cell r="J363">
            <v>569</v>
          </cell>
          <cell r="K363" t="str">
            <v>1144</v>
          </cell>
          <cell r="L363" t="str">
            <v>高槻市</v>
          </cell>
          <cell r="M363" t="str">
            <v>大畑町</v>
          </cell>
          <cell r="N363" t="str">
            <v>18-2-308</v>
          </cell>
          <cell r="O363" t="str">
            <v>692-5761（管理事務所）</v>
          </cell>
          <cell r="P363">
            <v>1</v>
          </cell>
          <cell r="Q363" t="str">
            <v>ﾊﾟｰｸｽｸｴｱﾀｶﾂｷｶﾝﾘｸﾐｱｲ</v>
          </cell>
          <cell r="R363" t="str">
            <v>普通</v>
          </cell>
          <cell r="S363" t="str">
            <v>6802785</v>
          </cell>
          <cell r="T363" t="str">
            <v>三井住友銀行</v>
          </cell>
          <cell r="U363" t="str">
            <v>大阪本店営業部</v>
          </cell>
        </row>
        <row r="364">
          <cell r="C364">
            <v>360</v>
          </cell>
          <cell r="D364" t="str">
            <v>パークホームズ高槻管理組合</v>
          </cell>
          <cell r="E364" t="str">
            <v>パークホームズタカツキカンリクミアイ</v>
          </cell>
          <cell r="F364">
            <v>360</v>
          </cell>
          <cell r="G364" t="str">
            <v>他</v>
          </cell>
          <cell r="H364">
            <v>112</v>
          </cell>
          <cell r="I364" t="str">
            <v>山下　芳門</v>
          </cell>
          <cell r="J364">
            <v>569</v>
          </cell>
          <cell r="K364" t="str">
            <v>0095</v>
          </cell>
          <cell r="L364" t="str">
            <v>高槻市</v>
          </cell>
          <cell r="M364" t="str">
            <v>八丁西町</v>
          </cell>
          <cell r="N364" t="str">
            <v>6-1</v>
          </cell>
          <cell r="O364" t="str">
            <v>681-2385</v>
          </cell>
          <cell r="P364">
            <v>1</v>
          </cell>
          <cell r="Q364" t="str">
            <v>ﾊﾟｰｸﾎｰﾑｽﾞﾀｶﾂｷｶﾝﾘｸﾐｱｲ</v>
          </cell>
          <cell r="R364" t="str">
            <v>普通</v>
          </cell>
          <cell r="S364" t="str">
            <v>2521474</v>
          </cell>
          <cell r="T364" t="str">
            <v>三井住友銀行</v>
          </cell>
          <cell r="U364" t="str">
            <v>高槻支店</v>
          </cell>
        </row>
        <row r="365">
          <cell r="C365">
            <v>361</v>
          </cell>
          <cell r="D365" t="str">
            <v>パークホームズ高槻殿町管理組合</v>
          </cell>
          <cell r="E365" t="str">
            <v>パークホームズタカツキトノマチカンリクミアイ</v>
          </cell>
          <cell r="F365">
            <v>361</v>
          </cell>
          <cell r="G365" t="str">
            <v>他</v>
          </cell>
          <cell r="H365">
            <v>24</v>
          </cell>
          <cell r="I365" t="str">
            <v>堀　直樹</v>
          </cell>
          <cell r="J365">
            <v>569</v>
          </cell>
          <cell r="K365" t="str">
            <v>1126</v>
          </cell>
          <cell r="L365" t="str">
            <v>高槻市</v>
          </cell>
          <cell r="M365" t="str">
            <v>殿町</v>
          </cell>
          <cell r="N365" t="str">
            <v>5-17-601</v>
          </cell>
          <cell r="O365" t="str">
            <v>682-1631</v>
          </cell>
          <cell r="P365">
            <v>1</v>
          </cell>
          <cell r="Q365" t="str">
            <v>ﾊﾟｰｸﾎｰﾑｽﾞﾀｶﾂｷﾄﾉﾏﾁｶﾝﾘｸﾐｱｲ</v>
          </cell>
          <cell r="R365" t="str">
            <v>普通</v>
          </cell>
          <cell r="S365" t="str">
            <v>7737561</v>
          </cell>
          <cell r="T365" t="str">
            <v>三井住友銀行</v>
          </cell>
          <cell r="U365" t="str">
            <v>大阪本店営業部</v>
          </cell>
        </row>
        <row r="366">
          <cell r="C366">
            <v>362</v>
          </cell>
          <cell r="D366" t="str">
            <v>萩之庄２丁目楓自治会</v>
          </cell>
          <cell r="E366" t="str">
            <v>ハギノショウ２チョウメカエデジチカイ</v>
          </cell>
          <cell r="F366">
            <v>362</v>
          </cell>
          <cell r="G366" t="str">
            <v>自</v>
          </cell>
          <cell r="H366">
            <v>31</v>
          </cell>
          <cell r="I366" t="str">
            <v>山本　史郎</v>
          </cell>
          <cell r="J366">
            <v>569</v>
          </cell>
          <cell r="K366" t="str">
            <v>0093</v>
          </cell>
          <cell r="L366" t="str">
            <v>高槻市</v>
          </cell>
          <cell r="M366" t="str">
            <v>萩之庄</v>
          </cell>
          <cell r="N366" t="str">
            <v>2-5-30</v>
          </cell>
          <cell r="O366" t="str">
            <v>683-7035</v>
          </cell>
          <cell r="P366">
            <v>1</v>
          </cell>
          <cell r="Q366" t="str">
            <v>ﾔﾏﾓﾄ ｼﾛｳ</v>
          </cell>
          <cell r="R366" t="str">
            <v>普通</v>
          </cell>
          <cell r="S366" t="str">
            <v>1395220</v>
          </cell>
          <cell r="T366" t="str">
            <v>みずほ銀行</v>
          </cell>
          <cell r="U366" t="str">
            <v>高槻支店</v>
          </cell>
        </row>
        <row r="367">
          <cell r="C367">
            <v>363</v>
          </cell>
          <cell r="D367" t="str">
            <v>萩之庄北地区子ども会</v>
          </cell>
          <cell r="E367" t="str">
            <v>ハギノショウキタチクコドモカイ</v>
          </cell>
          <cell r="F367">
            <v>363</v>
          </cell>
          <cell r="G367" t="str">
            <v>子</v>
          </cell>
          <cell r="H367">
            <v>8</v>
          </cell>
          <cell r="I367" t="str">
            <v>高田　巳織</v>
          </cell>
          <cell r="J367">
            <v>569</v>
          </cell>
          <cell r="K367" t="str">
            <v>0093</v>
          </cell>
          <cell r="L367" t="str">
            <v>高槻市</v>
          </cell>
          <cell r="M367" t="str">
            <v>萩之庄</v>
          </cell>
          <cell r="N367" t="str">
            <v>1-3-14</v>
          </cell>
          <cell r="O367" t="str">
            <v>668-3218</v>
          </cell>
          <cell r="P367">
            <v>1</v>
          </cell>
          <cell r="Q367" t="str">
            <v>ﾊｷﾞﾉｼﾖｳｷﾀﾁｸｺﾄﾞﾓｶｲ ﾀﾞｲﾋﾖｳ ｼﾉﾊﾗ ｻｵﾘ</v>
          </cell>
          <cell r="R367" t="str">
            <v>普通</v>
          </cell>
          <cell r="S367" t="str">
            <v>0012943</v>
          </cell>
          <cell r="T367" t="str">
            <v>高槻市農協</v>
          </cell>
          <cell r="U367" t="str">
            <v>五領支店</v>
          </cell>
        </row>
        <row r="368">
          <cell r="C368">
            <v>364</v>
          </cell>
          <cell r="D368" t="str">
            <v>若竹子供会</v>
          </cell>
          <cell r="E368" t="str">
            <v>ワカタケコドモカイ</v>
          </cell>
          <cell r="F368">
            <v>364</v>
          </cell>
          <cell r="G368" t="str">
            <v>子</v>
          </cell>
          <cell r="H368">
            <v>120</v>
          </cell>
          <cell r="I368" t="str">
            <v>本田　三穂</v>
          </cell>
          <cell r="J368">
            <v>569</v>
          </cell>
          <cell r="K368" t="str">
            <v>0846</v>
          </cell>
          <cell r="L368" t="str">
            <v>高槻市</v>
          </cell>
          <cell r="M368" t="str">
            <v>柱本新町</v>
          </cell>
          <cell r="N368" t="str">
            <v>1-B29-505</v>
          </cell>
          <cell r="O368" t="str">
            <v>090-3718-2142</v>
          </cell>
          <cell r="P368">
            <v>1</v>
          </cell>
          <cell r="Q368" t="str">
            <v>ﾜｶﾀｹｺﾄﾞﾓｶｲ ｶｲﾁﾖｳ ﾃﾗｷﾀ ｷﾖﾐ</v>
          </cell>
          <cell r="R368" t="str">
            <v>普通</v>
          </cell>
          <cell r="S368" t="str">
            <v>0367131</v>
          </cell>
          <cell r="T368" t="str">
            <v>近畿大阪銀行</v>
          </cell>
          <cell r="U368" t="str">
            <v>柱本出張所</v>
          </cell>
        </row>
        <row r="369">
          <cell r="C369">
            <v>365</v>
          </cell>
          <cell r="D369" t="str">
            <v>柱本新栄自治会</v>
          </cell>
          <cell r="E369" t="str">
            <v>ハシラモトシンエイジチカイ</v>
          </cell>
          <cell r="F369">
            <v>365</v>
          </cell>
          <cell r="G369" t="str">
            <v>自</v>
          </cell>
          <cell r="H369">
            <v>50</v>
          </cell>
          <cell r="I369" t="str">
            <v>荒金　悦子</v>
          </cell>
          <cell r="J369">
            <v>569</v>
          </cell>
          <cell r="K369" t="str">
            <v>0846</v>
          </cell>
          <cell r="L369" t="str">
            <v>高槻市</v>
          </cell>
          <cell r="M369" t="str">
            <v>柱本新町</v>
          </cell>
          <cell r="N369" t="str">
            <v>2-18</v>
          </cell>
          <cell r="O369" t="str">
            <v>677-0845</v>
          </cell>
          <cell r="P369">
            <v>1</v>
          </cell>
          <cell r="Q369" t="str">
            <v>ﾊｼﾗﾓﾄｼﾝｴｲｼﾞﾁｶｲ</v>
          </cell>
          <cell r="R369" t="str">
            <v>普通</v>
          </cell>
          <cell r="S369" t="str">
            <v>0350498</v>
          </cell>
          <cell r="T369" t="str">
            <v>近畿大阪銀行</v>
          </cell>
          <cell r="U369" t="str">
            <v>柱本出張所</v>
          </cell>
        </row>
        <row r="370">
          <cell r="C370">
            <v>366</v>
          </cell>
          <cell r="D370" t="str">
            <v>柱本新町自治会</v>
          </cell>
          <cell r="E370" t="str">
            <v>ハシラモトシンマチジチカイ</v>
          </cell>
          <cell r="F370">
            <v>366</v>
          </cell>
          <cell r="G370" t="str">
            <v>自</v>
          </cell>
          <cell r="H370">
            <v>38</v>
          </cell>
          <cell r="I370" t="str">
            <v>西尾　信子</v>
          </cell>
          <cell r="J370">
            <v>569</v>
          </cell>
          <cell r="K370" t="str">
            <v>0846</v>
          </cell>
          <cell r="L370" t="str">
            <v>高槻市</v>
          </cell>
          <cell r="M370" t="str">
            <v>柱本新町</v>
          </cell>
          <cell r="N370" t="str">
            <v>18-19</v>
          </cell>
          <cell r="O370" t="str">
            <v>677-0637</v>
          </cell>
          <cell r="P370">
            <v>2</v>
          </cell>
          <cell r="Q370" t="str">
            <v>ﾊｼﾗﾓﾄｼﾝﾏﾁｼﾞﾁｶｲ</v>
          </cell>
          <cell r="R370" t="str">
            <v>普通</v>
          </cell>
          <cell r="S370" t="str">
            <v>0380672</v>
          </cell>
          <cell r="T370" t="str">
            <v>近畿大阪銀行</v>
          </cell>
          <cell r="U370" t="str">
            <v>柱本出張所</v>
          </cell>
        </row>
        <row r="371">
          <cell r="C371">
            <v>367</v>
          </cell>
          <cell r="D371" t="str">
            <v>柱本たんぽぽ子供会</v>
          </cell>
          <cell r="E371" t="str">
            <v>ハシラモトタンポポコドモカイ</v>
          </cell>
          <cell r="F371">
            <v>367</v>
          </cell>
          <cell r="G371" t="str">
            <v>子</v>
          </cell>
          <cell r="H371">
            <v>180</v>
          </cell>
          <cell r="I371" t="str">
            <v>谷川　紀子</v>
          </cell>
          <cell r="J371">
            <v>569</v>
          </cell>
          <cell r="K371" t="str">
            <v>0844</v>
          </cell>
          <cell r="L371" t="str">
            <v>高槻市</v>
          </cell>
          <cell r="M371" t="str">
            <v>柱本</v>
          </cell>
          <cell r="N371" t="str">
            <v>3-2-2</v>
          </cell>
          <cell r="O371" t="str">
            <v>678-1007</v>
          </cell>
          <cell r="P371">
            <v>1</v>
          </cell>
          <cell r="Q371" t="str">
            <v>ﾊｼﾗﾓﾄﾀﾝﾎﾟﾎﾟｺﾄﾞﾓｶｲ ｶｲｹｲ ﾌｼﾞﾓﾄ ﾁｶｺ</v>
          </cell>
          <cell r="R371" t="str">
            <v>普通</v>
          </cell>
          <cell r="S371" t="str">
            <v>3475379</v>
          </cell>
          <cell r="T371" t="str">
            <v>高槻市農協</v>
          </cell>
          <cell r="U371" t="str">
            <v>三箇牧支店</v>
          </cell>
        </row>
        <row r="372">
          <cell r="C372">
            <v>368</v>
          </cell>
          <cell r="D372" t="str">
            <v>柱本東宝自治会（柱本すみれ子ども会）</v>
          </cell>
          <cell r="E372" t="str">
            <v>ハシラモトトウホウジチカイ（ハシラモトスミレコドモカイ）</v>
          </cell>
          <cell r="F372">
            <v>368</v>
          </cell>
          <cell r="G372" t="str">
            <v>自</v>
          </cell>
          <cell r="H372">
            <v>370</v>
          </cell>
          <cell r="I372" t="str">
            <v>山下　幸男</v>
          </cell>
          <cell r="J372">
            <v>569</v>
          </cell>
          <cell r="K372" t="str">
            <v>0844</v>
          </cell>
          <cell r="L372" t="str">
            <v>高槻市</v>
          </cell>
          <cell r="M372" t="str">
            <v>柱本</v>
          </cell>
          <cell r="N372" t="str">
            <v>6-16-9</v>
          </cell>
          <cell r="O372" t="str">
            <v>677-3831</v>
          </cell>
          <cell r="P372">
            <v>2</v>
          </cell>
          <cell r="Q372" t="str">
            <v>ﾊｼﾗﾓﾄﾄｳﾎｳｼﾞﾁｶｲ ｶｲﾁﾖｳ ﾔﾏｼﾀﾕｷｵ</v>
          </cell>
          <cell r="R372" t="str">
            <v>普通</v>
          </cell>
          <cell r="S372" t="str">
            <v>0027612</v>
          </cell>
          <cell r="T372" t="str">
            <v>近畿大阪銀行</v>
          </cell>
          <cell r="U372" t="str">
            <v>柱本出張所</v>
          </cell>
        </row>
        <row r="373">
          <cell r="C373">
            <v>369</v>
          </cell>
          <cell r="D373" t="str">
            <v>はづき自治会</v>
          </cell>
          <cell r="E373" t="str">
            <v>ハヅキジチカイ</v>
          </cell>
          <cell r="F373">
            <v>369</v>
          </cell>
          <cell r="G373" t="str">
            <v>自</v>
          </cell>
          <cell r="H373">
            <v>159</v>
          </cell>
          <cell r="I373" t="str">
            <v>上谷　祐司</v>
          </cell>
          <cell r="J373">
            <v>569</v>
          </cell>
          <cell r="K373" t="str">
            <v>0822</v>
          </cell>
          <cell r="L373" t="str">
            <v>高槻市</v>
          </cell>
          <cell r="M373" t="str">
            <v>津之江町</v>
          </cell>
          <cell r="N373" t="str">
            <v>1-88-6</v>
          </cell>
          <cell r="O373" t="str">
            <v>675-8263</v>
          </cell>
          <cell r="P373">
            <v>1</v>
          </cell>
          <cell r="Q373" t="str">
            <v>ﾊﾂﾞｷｼﾞﾁｶｲ</v>
          </cell>
          <cell r="R373" t="str">
            <v>普通</v>
          </cell>
          <cell r="S373" t="str">
            <v>0206640</v>
          </cell>
          <cell r="T373" t="str">
            <v>摂津水都信用金庫</v>
          </cell>
          <cell r="U373" t="str">
            <v>津之江支店</v>
          </cell>
        </row>
        <row r="374">
          <cell r="C374">
            <v>370</v>
          </cell>
          <cell r="D374" t="str">
            <v>八丁西町北松原自治会</v>
          </cell>
          <cell r="E374" t="str">
            <v>ハッチョウニシマチキタマツバラジチカイ</v>
          </cell>
          <cell r="F374">
            <v>370</v>
          </cell>
          <cell r="G374" t="str">
            <v>自</v>
          </cell>
          <cell r="H374">
            <v>143</v>
          </cell>
          <cell r="I374" t="str">
            <v>鈴木　信通</v>
          </cell>
          <cell r="J374">
            <v>569</v>
          </cell>
          <cell r="K374" t="str">
            <v>0095</v>
          </cell>
          <cell r="L374" t="str">
            <v>高槻市</v>
          </cell>
          <cell r="M374" t="str">
            <v>八丁西町</v>
          </cell>
          <cell r="N374" t="str">
            <v>4-28</v>
          </cell>
          <cell r="O374" t="str">
            <v>668-3499</v>
          </cell>
          <cell r="P374">
            <v>1</v>
          </cell>
          <cell r="Q374" t="str">
            <v>ﾊﾂﾁﾖｳﾆｼﾏﾁｷﾀﾏﾂﾊﾞﾗｼﾞﾁｶｲ</v>
          </cell>
          <cell r="R374" t="str">
            <v>普通</v>
          </cell>
          <cell r="S374" t="str">
            <v>4788001</v>
          </cell>
          <cell r="T374" t="str">
            <v>三菱東京ＵＦＪ銀行</v>
          </cell>
          <cell r="U374" t="str">
            <v>高槻支店</v>
          </cell>
        </row>
        <row r="375">
          <cell r="C375">
            <v>371</v>
          </cell>
          <cell r="D375" t="str">
            <v>服部苑自治会</v>
          </cell>
          <cell r="E375" t="str">
            <v>ハットリエンジチカイ</v>
          </cell>
          <cell r="F375">
            <v>371</v>
          </cell>
          <cell r="G375" t="str">
            <v>自</v>
          </cell>
          <cell r="H375">
            <v>224</v>
          </cell>
          <cell r="I375" t="str">
            <v>中村　尚夫</v>
          </cell>
          <cell r="J375">
            <v>569</v>
          </cell>
          <cell r="K375" t="str">
            <v>1032</v>
          </cell>
          <cell r="L375" t="str">
            <v>高槻市</v>
          </cell>
          <cell r="M375" t="str">
            <v>宮之川原</v>
          </cell>
          <cell r="N375" t="str">
            <v>5-35-11</v>
          </cell>
          <cell r="O375" t="str">
            <v>687-4817</v>
          </cell>
          <cell r="P375">
            <v>1</v>
          </cell>
          <cell r="Q375" t="str">
            <v>ﾊﾂﾄﾘｴﾝｼﾞﾁｶｲ</v>
          </cell>
          <cell r="R375" t="str">
            <v>普通</v>
          </cell>
          <cell r="S375" t="str">
            <v>1312715</v>
          </cell>
          <cell r="T375" t="str">
            <v>高槻市農協</v>
          </cell>
          <cell r="U375" t="str">
            <v>清水支店</v>
          </cell>
        </row>
        <row r="376">
          <cell r="C376">
            <v>372</v>
          </cell>
          <cell r="D376" t="str">
            <v>服部南平成クラブ</v>
          </cell>
          <cell r="E376" t="str">
            <v>ハットリミナミヘイセイクラブ</v>
          </cell>
          <cell r="F376">
            <v>372</v>
          </cell>
          <cell r="G376" t="str">
            <v>老</v>
          </cell>
          <cell r="H376">
            <v>270</v>
          </cell>
          <cell r="I376" t="str">
            <v>植木　寿</v>
          </cell>
          <cell r="J376">
            <v>569</v>
          </cell>
          <cell r="K376" t="str">
            <v>1034</v>
          </cell>
          <cell r="L376" t="str">
            <v>高槻市</v>
          </cell>
          <cell r="M376" t="str">
            <v>大蔵司</v>
          </cell>
          <cell r="N376" t="str">
            <v>1-7-2-302</v>
          </cell>
          <cell r="O376" t="str">
            <v>681-2347</v>
          </cell>
          <cell r="P376">
            <v>1</v>
          </cell>
          <cell r="Q376" t="str">
            <v>ﾊﾂﾄﾘﾐﾅﾐﾍｲｾｲｸﾗﾌﾞ ｶｲｹｲ ｺｶﾞ ﾐﾉﾙ</v>
          </cell>
          <cell r="R376" t="str">
            <v>普通</v>
          </cell>
          <cell r="S376" t="str">
            <v>0220175</v>
          </cell>
          <cell r="T376" t="str">
            <v>摂津水都信用金庫</v>
          </cell>
          <cell r="U376" t="str">
            <v>清水支店</v>
          </cell>
        </row>
        <row r="377">
          <cell r="C377">
            <v>373</v>
          </cell>
          <cell r="D377" t="str">
            <v>羽戸自治会</v>
          </cell>
          <cell r="E377" t="str">
            <v>ハネトジチカイ</v>
          </cell>
          <cell r="F377">
            <v>373</v>
          </cell>
          <cell r="G377" t="str">
            <v>自</v>
          </cell>
          <cell r="H377">
            <v>45</v>
          </cell>
          <cell r="I377" t="str">
            <v>吉田　義成</v>
          </cell>
          <cell r="J377">
            <v>569</v>
          </cell>
          <cell r="K377" t="str">
            <v>0034</v>
          </cell>
          <cell r="L377" t="str">
            <v>高槻市</v>
          </cell>
          <cell r="M377" t="str">
            <v>大塚町</v>
          </cell>
          <cell r="N377" t="str">
            <v>1-6-11</v>
          </cell>
          <cell r="O377" t="str">
            <v>671-5518</v>
          </cell>
          <cell r="P377">
            <v>1</v>
          </cell>
          <cell r="Q377" t="str">
            <v>ﾊﾄｼﾞﾁｶｲ ﾖｼﾀﾞ ﾖｼﾅﾘ</v>
          </cell>
          <cell r="R377" t="str">
            <v>普通</v>
          </cell>
          <cell r="S377" t="str">
            <v>0156951</v>
          </cell>
          <cell r="T377" t="str">
            <v>摂津水都信用金庫</v>
          </cell>
          <cell r="U377" t="str">
            <v>深沢支店</v>
          </cell>
        </row>
        <row r="378">
          <cell r="C378">
            <v>374</v>
          </cell>
          <cell r="D378" t="str">
            <v>はやぶさこども会</v>
          </cell>
          <cell r="E378" t="str">
            <v>ハヤブサコドモカイ</v>
          </cell>
          <cell r="F378">
            <v>374</v>
          </cell>
          <cell r="G378" t="str">
            <v>子</v>
          </cell>
          <cell r="H378">
            <v>120</v>
          </cell>
          <cell r="I378" t="str">
            <v>前田　優子</v>
          </cell>
          <cell r="J378">
            <v>569</v>
          </cell>
          <cell r="K378" t="str">
            <v>0031</v>
          </cell>
          <cell r="L378" t="str">
            <v>高槻市</v>
          </cell>
          <cell r="M378" t="str">
            <v>大冠町</v>
          </cell>
          <cell r="N378" t="str">
            <v>2-5-1</v>
          </cell>
          <cell r="O378" t="str">
            <v>671-1418</v>
          </cell>
          <cell r="P378">
            <v>1</v>
          </cell>
          <cell r="Q378" t="str">
            <v>ｶﾝﾑﾘﾊﾔﾌﾞｻｺﾄﾞﾓｶｲ</v>
          </cell>
          <cell r="R378" t="str">
            <v>普通</v>
          </cell>
          <cell r="S378" t="str">
            <v>1460595</v>
          </cell>
          <cell r="T378" t="str">
            <v>高槻市農協</v>
          </cell>
          <cell r="U378" t="str">
            <v>大冠支店</v>
          </cell>
        </row>
        <row r="379">
          <cell r="C379">
            <v>375</v>
          </cell>
          <cell r="D379" t="str">
            <v>原子供会</v>
          </cell>
          <cell r="E379" t="str">
            <v>ハラコトモカイ</v>
          </cell>
          <cell r="F379">
            <v>375</v>
          </cell>
          <cell r="G379" t="str">
            <v>子</v>
          </cell>
          <cell r="H379">
            <v>250</v>
          </cell>
          <cell r="I379" t="str">
            <v>加藤　祥代</v>
          </cell>
          <cell r="J379">
            <v>569</v>
          </cell>
          <cell r="K379" t="str">
            <v>1051</v>
          </cell>
          <cell r="L379" t="str">
            <v>高槻市</v>
          </cell>
          <cell r="M379" t="str">
            <v>原</v>
          </cell>
          <cell r="N379" t="str">
            <v>2136-5</v>
          </cell>
          <cell r="O379" t="str">
            <v>688-6411</v>
          </cell>
          <cell r="P379">
            <v>1</v>
          </cell>
          <cell r="Q379" t="str">
            <v>ﾊﾗｺﾄﾞﾓｶｲ ｶｲｹｲ ｲﾜｲ ｸﾐｺ</v>
          </cell>
          <cell r="R379" t="str">
            <v>普通</v>
          </cell>
          <cell r="S379" t="str">
            <v>1595369</v>
          </cell>
          <cell r="T379" t="str">
            <v>高槻市農協</v>
          </cell>
          <cell r="U379" t="str">
            <v>原支店</v>
          </cell>
        </row>
        <row r="380">
          <cell r="C380">
            <v>376</v>
          </cell>
          <cell r="D380" t="str">
            <v>阪急弥生が丘子ども会</v>
          </cell>
          <cell r="E380" t="str">
            <v>ハンキュウヤヨイガオカコドモカイ</v>
          </cell>
          <cell r="F380">
            <v>376</v>
          </cell>
          <cell r="G380" t="str">
            <v>子</v>
          </cell>
          <cell r="H380">
            <v>280</v>
          </cell>
          <cell r="I380" t="str">
            <v>久保田　登代子</v>
          </cell>
          <cell r="J380">
            <v>569</v>
          </cell>
          <cell r="K380" t="str">
            <v>1021</v>
          </cell>
          <cell r="L380" t="str">
            <v>高槻市</v>
          </cell>
          <cell r="M380" t="str">
            <v>弥生が丘町</v>
          </cell>
          <cell r="N380" t="str">
            <v>44-10</v>
          </cell>
          <cell r="O380" t="str">
            <v>687-8801</v>
          </cell>
          <cell r="P380">
            <v>2</v>
          </cell>
          <cell r="Q380" t="str">
            <v>ﾊﾝｷﾕｳﾔﾖｲｶﾞｵｶｺﾄﾞﾓｶｲ</v>
          </cell>
          <cell r="R380" t="str">
            <v>普通</v>
          </cell>
          <cell r="S380" t="str">
            <v>3757524</v>
          </cell>
          <cell r="T380" t="str">
            <v>ゆうちょ銀行</v>
          </cell>
          <cell r="U380" t="str">
            <v>四一八支店</v>
          </cell>
        </row>
        <row r="381">
          <cell r="C381">
            <v>377</v>
          </cell>
          <cell r="D381" t="str">
            <v>番田自治会</v>
          </cell>
          <cell r="E381" t="str">
            <v>バンダジチカイ</v>
          </cell>
          <cell r="F381">
            <v>377</v>
          </cell>
          <cell r="G381" t="str">
            <v>自</v>
          </cell>
          <cell r="H381">
            <v>16</v>
          </cell>
          <cell r="I381" t="str">
            <v>中務　正昭</v>
          </cell>
          <cell r="J381">
            <v>569</v>
          </cell>
          <cell r="K381" t="str">
            <v>0044</v>
          </cell>
          <cell r="L381" t="str">
            <v>高槻市</v>
          </cell>
          <cell r="M381" t="str">
            <v>番田</v>
          </cell>
          <cell r="N381" t="str">
            <v>1-25-1</v>
          </cell>
          <cell r="O381" t="str">
            <v>671-5263</v>
          </cell>
          <cell r="P381">
            <v>1</v>
          </cell>
          <cell r="Q381" t="str">
            <v>ﾊﾞﾝﾀﾞｼﾞﾁｶｲ ｶｲｹｲ ﾅｶﾂｶ ﾖｼｶｽﾞ</v>
          </cell>
          <cell r="R381" t="str">
            <v>普通</v>
          </cell>
          <cell r="S381" t="str">
            <v>1621343</v>
          </cell>
          <cell r="T381" t="str">
            <v>高槻市農協</v>
          </cell>
          <cell r="U381" t="str">
            <v>大塚支店</v>
          </cell>
        </row>
        <row r="382">
          <cell r="C382">
            <v>378</v>
          </cell>
          <cell r="D382" t="str">
            <v>東五百住さつき自治会</v>
          </cell>
          <cell r="E382" t="str">
            <v>ヒガシ5モモジュウサツキジチカイ</v>
          </cell>
          <cell r="F382">
            <v>378</v>
          </cell>
          <cell r="G382" t="str">
            <v>自</v>
          </cell>
          <cell r="H382">
            <v>210</v>
          </cell>
          <cell r="I382" t="str">
            <v>田渕　幸義</v>
          </cell>
          <cell r="J382">
            <v>569</v>
          </cell>
          <cell r="K382" t="str">
            <v>0811</v>
          </cell>
          <cell r="L382" t="str">
            <v>高槻市</v>
          </cell>
          <cell r="M382" t="str">
            <v>東五百住町</v>
          </cell>
          <cell r="N382" t="str">
            <v>2-22-5</v>
          </cell>
          <cell r="O382" t="str">
            <v>694-3756</v>
          </cell>
          <cell r="P382">
            <v>1</v>
          </cell>
          <cell r="Q382" t="str">
            <v>ﾋｶﾞｼﾖｽﾐｻﾂｷｼﾞﾁｶｲ ｶｼﾞ ﾏｻｺ</v>
          </cell>
          <cell r="R382" t="str">
            <v>普通</v>
          </cell>
          <cell r="S382" t="str">
            <v>0206349</v>
          </cell>
          <cell r="T382" t="str">
            <v>摂津水都信用金庫</v>
          </cell>
          <cell r="U382" t="str">
            <v>津之江支店</v>
          </cell>
        </row>
        <row r="383">
          <cell r="C383">
            <v>379</v>
          </cell>
          <cell r="D383" t="str">
            <v>東天川第二自治会</v>
          </cell>
          <cell r="E383" t="str">
            <v>ヒガシアマカワダイニジチカイ</v>
          </cell>
          <cell r="F383">
            <v>379</v>
          </cell>
          <cell r="G383" t="str">
            <v>自</v>
          </cell>
          <cell r="H383">
            <v>43</v>
          </cell>
          <cell r="I383" t="str">
            <v>中村　雅彦</v>
          </cell>
          <cell r="J383">
            <v>569</v>
          </cell>
          <cell r="K383" t="str">
            <v>0012</v>
          </cell>
          <cell r="L383" t="str">
            <v>高槻市</v>
          </cell>
          <cell r="M383" t="str">
            <v>東天川</v>
          </cell>
          <cell r="N383" t="str">
            <v>2-14-10</v>
          </cell>
          <cell r="O383" t="str">
            <v>673-0052</v>
          </cell>
          <cell r="P383">
            <v>1</v>
          </cell>
          <cell r="Q383" t="str">
            <v>ﾋｶﾞｼｱﾏｶﾜﾀﾞｲﾆｼﾞﾁｶｲ ｶｲｹｲ ｻﾝﾀﾞﾝ ﾋﾛｼ</v>
          </cell>
          <cell r="R383" t="str">
            <v>普通</v>
          </cell>
          <cell r="S383" t="str">
            <v>0536893</v>
          </cell>
          <cell r="T383" t="str">
            <v>京都銀行</v>
          </cell>
          <cell r="U383" t="str">
            <v>高槻支店</v>
          </cell>
        </row>
        <row r="384">
          <cell r="C384">
            <v>380</v>
          </cell>
          <cell r="D384" t="str">
            <v>東安岡寺こども会</v>
          </cell>
          <cell r="E384" t="str">
            <v>ヒガシアンコウジコドモカイ</v>
          </cell>
          <cell r="F384">
            <v>380</v>
          </cell>
          <cell r="G384" t="str">
            <v>子</v>
          </cell>
          <cell r="H384">
            <v>490</v>
          </cell>
          <cell r="I384" t="str">
            <v>乾　洋子</v>
          </cell>
          <cell r="J384">
            <v>569</v>
          </cell>
          <cell r="K384" t="str">
            <v>1029</v>
          </cell>
          <cell r="L384" t="str">
            <v>高槻市</v>
          </cell>
          <cell r="M384" t="str">
            <v>安岡寺町</v>
          </cell>
          <cell r="N384" t="str">
            <v>3-10-5</v>
          </cell>
          <cell r="O384" t="str">
            <v>688-3479</v>
          </cell>
          <cell r="P384">
            <v>2</v>
          </cell>
          <cell r="Q384" t="str">
            <v>ﾋｶﾞｼｱﾝｺｳｼﾞｺﾄﾞﾓｶｲ ｶｲｹｲ ｲﾇｲ ﾖｳｺ</v>
          </cell>
          <cell r="R384" t="str">
            <v>普通</v>
          </cell>
          <cell r="S384" t="str">
            <v>0833498</v>
          </cell>
          <cell r="T384" t="str">
            <v>近畿大阪銀行</v>
          </cell>
          <cell r="U384" t="str">
            <v>高槻中央出張所</v>
          </cell>
        </row>
        <row r="385">
          <cell r="C385">
            <v>381</v>
          </cell>
          <cell r="D385" t="str">
            <v>東上牧ニコニコ子ども会（東上牧あけぼのこども会）</v>
          </cell>
          <cell r="E385" t="str">
            <v>ヒガシカンマキニコニココドモカイ（ヒガシカンマキアケボノコドモカイ）</v>
          </cell>
          <cell r="F385">
            <v>381</v>
          </cell>
          <cell r="G385" t="str">
            <v>子</v>
          </cell>
          <cell r="H385">
            <v>700</v>
          </cell>
          <cell r="I385" t="str">
            <v>笠原　玲子</v>
          </cell>
          <cell r="J385">
            <v>569</v>
          </cell>
          <cell r="K385" t="str">
            <v>0002</v>
          </cell>
          <cell r="L385" t="str">
            <v>高槻市</v>
          </cell>
          <cell r="M385" t="str">
            <v>東上牧</v>
          </cell>
          <cell r="N385" t="str">
            <v>3-28-11</v>
          </cell>
          <cell r="O385" t="str">
            <v>669-2980</v>
          </cell>
          <cell r="P385">
            <v>2</v>
          </cell>
          <cell r="Q385" t="str">
            <v>ﾋｶﾞｼｶﾝﾏｷﾆｺﾆｺｺﾄﾞﾓｶｲ ｶｲｹｲ ﾂﾑﾗ ﾄﾓｺ</v>
          </cell>
          <cell r="R385" t="str">
            <v>普通</v>
          </cell>
          <cell r="S385" t="str">
            <v>0402313</v>
          </cell>
          <cell r="T385" t="str">
            <v>京都信用金庫</v>
          </cell>
          <cell r="U385" t="str">
            <v>上牧支店</v>
          </cell>
        </row>
        <row r="386">
          <cell r="C386">
            <v>382</v>
          </cell>
          <cell r="D386" t="str">
            <v>東上牧阪急住宅自治会</v>
          </cell>
          <cell r="E386" t="str">
            <v>ヒガシカンマキハンキュウジュウタクジチカイ</v>
          </cell>
          <cell r="F386">
            <v>382</v>
          </cell>
          <cell r="G386" t="str">
            <v>自</v>
          </cell>
          <cell r="H386">
            <v>750</v>
          </cell>
          <cell r="I386" t="str">
            <v>井上　隆</v>
          </cell>
          <cell r="J386">
            <v>569</v>
          </cell>
          <cell r="K386" t="str">
            <v>0002</v>
          </cell>
          <cell r="L386" t="str">
            <v>高槻市</v>
          </cell>
          <cell r="M386" t="str">
            <v>東上牧</v>
          </cell>
          <cell r="N386" t="str">
            <v>2-13-12</v>
          </cell>
          <cell r="O386" t="str">
            <v>669-0232</v>
          </cell>
          <cell r="P386">
            <v>1</v>
          </cell>
          <cell r="Q386" t="str">
            <v>ﾋｶﾞｼｶﾝﾏｷﾊﾝｷﾕｳｼﾞﾕｳﾀｸｼﾞﾁｶｲ ｶｲｹｲ ｳﾒﾓﾄ ﾐｻｺ</v>
          </cell>
          <cell r="R386" t="str">
            <v>普通</v>
          </cell>
          <cell r="S386" t="str">
            <v>0186536</v>
          </cell>
          <cell r="T386" t="str">
            <v>京都信用金庫</v>
          </cell>
          <cell r="U386" t="str">
            <v>上牧支店</v>
          </cell>
        </row>
        <row r="387">
          <cell r="C387">
            <v>383</v>
          </cell>
          <cell r="D387" t="str">
            <v>東五百住１丁目わかば子供会</v>
          </cell>
          <cell r="E387" t="str">
            <v>ヒガシゴヒャクジュウ１チョウメワカバコドモカイ</v>
          </cell>
          <cell r="F387">
            <v>383</v>
          </cell>
          <cell r="G387" t="str">
            <v>子</v>
          </cell>
          <cell r="H387">
            <v>56</v>
          </cell>
          <cell r="I387" t="str">
            <v>森　幸代</v>
          </cell>
          <cell r="J387">
            <v>569</v>
          </cell>
          <cell r="K387" t="str">
            <v>0811</v>
          </cell>
          <cell r="L387" t="str">
            <v>高槻市</v>
          </cell>
          <cell r="M387" t="str">
            <v>東五百住町</v>
          </cell>
          <cell r="N387" t="str">
            <v>1-15-1エスタシオン・ド・パス102</v>
          </cell>
          <cell r="O387" t="str">
            <v>647-5296</v>
          </cell>
          <cell r="P387">
            <v>1</v>
          </cell>
          <cell r="Q387" t="str">
            <v>ﾓﾘ ﾕｷﾖ</v>
          </cell>
          <cell r="R387" t="str">
            <v>普通</v>
          </cell>
          <cell r="S387" t="str">
            <v>0280614</v>
          </cell>
          <cell r="T387" t="str">
            <v>摂津水都信用金庫</v>
          </cell>
          <cell r="U387" t="str">
            <v>津之江支店</v>
          </cell>
        </row>
        <row r="388">
          <cell r="C388">
            <v>384</v>
          </cell>
          <cell r="D388" t="str">
            <v>東五百住１丁目連合自治会</v>
          </cell>
          <cell r="E388" t="str">
            <v>ヒガシゴヒャクス１チョウメレンゴウジチカイ</v>
          </cell>
          <cell r="F388">
            <v>384</v>
          </cell>
          <cell r="G388" t="str">
            <v>自</v>
          </cell>
          <cell r="H388">
            <v>168</v>
          </cell>
          <cell r="I388" t="str">
            <v>田ヶ原　千栄子</v>
          </cell>
          <cell r="J388">
            <v>569</v>
          </cell>
          <cell r="K388" t="str">
            <v>0811</v>
          </cell>
          <cell r="L388" t="str">
            <v>高槻市</v>
          </cell>
          <cell r="M388" t="str">
            <v>東五百住町</v>
          </cell>
          <cell r="N388" t="str">
            <v>1-3-22</v>
          </cell>
          <cell r="O388" t="str">
            <v>695-5352</v>
          </cell>
          <cell r="P388">
            <v>2</v>
          </cell>
          <cell r="Q388" t="str">
            <v>ﾋｶﾞｼﾖｽﾐﾁﾖｳｲﾂﾁﾖｳﾒﾚﾝｺﾞｳｼﾞﾁｶｲ</v>
          </cell>
          <cell r="R388" t="str">
            <v>普通</v>
          </cell>
          <cell r="S388" t="str">
            <v>0779526</v>
          </cell>
          <cell r="T388" t="str">
            <v>近畿大阪銀行</v>
          </cell>
          <cell r="U388" t="str">
            <v>富田支店</v>
          </cell>
        </row>
        <row r="389">
          <cell r="C389">
            <v>385</v>
          </cell>
          <cell r="D389" t="str">
            <v>東五百住子供会</v>
          </cell>
          <cell r="E389" t="str">
            <v>ヒガシゴモモジュウコドモカイ</v>
          </cell>
          <cell r="F389">
            <v>385</v>
          </cell>
          <cell r="G389" t="str">
            <v>子</v>
          </cell>
          <cell r="H389">
            <v>200</v>
          </cell>
          <cell r="I389" t="str">
            <v>西川　悦代</v>
          </cell>
          <cell r="J389">
            <v>569</v>
          </cell>
          <cell r="K389" t="str">
            <v>0811</v>
          </cell>
          <cell r="L389" t="str">
            <v>高槻市</v>
          </cell>
          <cell r="M389" t="str">
            <v>東五百住町</v>
          </cell>
          <cell r="N389" t="str">
            <v>3-11-13</v>
          </cell>
          <cell r="O389" t="str">
            <v>692-5124</v>
          </cell>
          <cell r="P389">
            <v>2</v>
          </cell>
          <cell r="Q389" t="str">
            <v>ﾋｶﾞｼﾖｽﾐｺﾄﾞﾓｶｲ ｶｲｹｲ ﾔﾏｸﾞﾁ ﾉﾘｺ</v>
          </cell>
          <cell r="R389" t="str">
            <v>普通</v>
          </cell>
          <cell r="S389" t="str">
            <v>2809575</v>
          </cell>
          <cell r="T389" t="str">
            <v>高槻市農協</v>
          </cell>
          <cell r="U389" t="str">
            <v>如是支店</v>
          </cell>
        </row>
        <row r="390">
          <cell r="C390">
            <v>386</v>
          </cell>
          <cell r="D390" t="str">
            <v>東城山町子供会</v>
          </cell>
          <cell r="E390" t="str">
            <v>ヒガシシロヤマチョウコドモカイ</v>
          </cell>
          <cell r="F390">
            <v>386</v>
          </cell>
          <cell r="G390" t="str">
            <v>子</v>
          </cell>
          <cell r="H390">
            <v>219</v>
          </cell>
          <cell r="I390" t="str">
            <v>皿海　敏江</v>
          </cell>
          <cell r="J390">
            <v>569</v>
          </cell>
          <cell r="K390" t="str">
            <v>1037</v>
          </cell>
          <cell r="L390" t="str">
            <v>高槻市</v>
          </cell>
          <cell r="M390" t="str">
            <v>東城山町</v>
          </cell>
          <cell r="N390" t="str">
            <v>5-5</v>
          </cell>
          <cell r="O390" t="str">
            <v>688-1544</v>
          </cell>
          <cell r="P390">
            <v>2</v>
          </cell>
          <cell r="Q390" t="str">
            <v>ｻﾗｶﾞｲ ﾄｼｴ</v>
          </cell>
          <cell r="R390" t="str">
            <v>普通</v>
          </cell>
          <cell r="S390" t="str">
            <v>0263303</v>
          </cell>
          <cell r="T390" t="str">
            <v>摂津水都信用金庫</v>
          </cell>
          <cell r="U390" t="str">
            <v>清水支店</v>
          </cell>
        </row>
        <row r="391">
          <cell r="C391">
            <v>387</v>
          </cell>
          <cell r="D391" t="str">
            <v>東の宮クラブ</v>
          </cell>
          <cell r="E391" t="str">
            <v>ヒガシノミヤクラブ</v>
          </cell>
          <cell r="F391">
            <v>387</v>
          </cell>
          <cell r="G391" t="str">
            <v>老</v>
          </cell>
          <cell r="H391">
            <v>180</v>
          </cell>
          <cell r="I391" t="str">
            <v>小早川　義秀</v>
          </cell>
          <cell r="J391">
            <v>569</v>
          </cell>
          <cell r="K391" t="str">
            <v>1141</v>
          </cell>
          <cell r="L391" t="str">
            <v>高槻市</v>
          </cell>
          <cell r="M391" t="str">
            <v>氷室町</v>
          </cell>
          <cell r="N391" t="str">
            <v>3-6-6</v>
          </cell>
          <cell r="O391" t="str">
            <v>695-0904</v>
          </cell>
          <cell r="P391">
            <v>2</v>
          </cell>
          <cell r="Q391" t="str">
            <v>ﾋｶﾞｼﾉﾐﾔｸﾗﾌﾞｶｲｹｲﾜﾀﾅﾍﾞﾅﾐｴ</v>
          </cell>
          <cell r="R391" t="str">
            <v>普通</v>
          </cell>
          <cell r="S391" t="str">
            <v>9308512</v>
          </cell>
          <cell r="T391" t="str">
            <v>高槻市農協</v>
          </cell>
          <cell r="U391" t="str">
            <v>阿武野支店</v>
          </cell>
        </row>
        <row r="392">
          <cell r="C392">
            <v>388</v>
          </cell>
          <cell r="D392" t="str">
            <v>ひじり子ども会</v>
          </cell>
          <cell r="E392" t="str">
            <v>ヒジリコドモカイ</v>
          </cell>
          <cell r="F392">
            <v>388</v>
          </cell>
          <cell r="G392" t="str">
            <v>子</v>
          </cell>
          <cell r="H392">
            <v>933</v>
          </cell>
          <cell r="I392" t="str">
            <v>古志　三左枝</v>
          </cell>
          <cell r="J392">
            <v>569</v>
          </cell>
          <cell r="K392" t="str">
            <v>1025</v>
          </cell>
          <cell r="L392" t="str">
            <v>高槻市</v>
          </cell>
          <cell r="M392" t="str">
            <v>芝谷町</v>
          </cell>
          <cell r="N392" t="str">
            <v>35-21</v>
          </cell>
          <cell r="O392" t="str">
            <v>689-2305</v>
          </cell>
          <cell r="P392">
            <v>1</v>
          </cell>
          <cell r="Q392" t="str">
            <v>ﾋｼﾞﾘｺﾄﾞﾓｶｲ</v>
          </cell>
          <cell r="R392" t="str">
            <v>普通</v>
          </cell>
          <cell r="S392" t="str">
            <v>2072344</v>
          </cell>
          <cell r="T392" t="str">
            <v>ゆうちょ銀行</v>
          </cell>
          <cell r="U392" t="str">
            <v>四〇八支店</v>
          </cell>
        </row>
        <row r="393">
          <cell r="C393">
            <v>389</v>
          </cell>
          <cell r="D393" t="str">
            <v>ピノキオ子供会</v>
          </cell>
          <cell r="E393" t="str">
            <v>ピノキオコドモカイ</v>
          </cell>
          <cell r="F393">
            <v>389</v>
          </cell>
          <cell r="G393" t="str">
            <v>子</v>
          </cell>
          <cell r="H393">
            <v>67</v>
          </cell>
          <cell r="I393" t="str">
            <v>松本　順子</v>
          </cell>
          <cell r="J393">
            <v>569</v>
          </cell>
          <cell r="K393" t="str">
            <v>0056</v>
          </cell>
          <cell r="L393" t="str">
            <v>高槻市</v>
          </cell>
          <cell r="M393" t="str">
            <v>城南町</v>
          </cell>
          <cell r="N393" t="str">
            <v>1-20-6</v>
          </cell>
          <cell r="O393" t="str">
            <v>674-8332</v>
          </cell>
          <cell r="P393">
            <v>1</v>
          </cell>
          <cell r="Q393" t="str">
            <v>ﾏﾂﾓﾄ ｼﾞﾕﾝｺ</v>
          </cell>
          <cell r="R393" t="str">
            <v>普通</v>
          </cell>
          <cell r="S393" t="str">
            <v>0355638</v>
          </cell>
          <cell r="T393" t="str">
            <v>摂津水都信用金庫</v>
          </cell>
          <cell r="U393" t="str">
            <v>城南支店</v>
          </cell>
        </row>
        <row r="394">
          <cell r="C394">
            <v>390</v>
          </cell>
          <cell r="D394" t="str">
            <v>ひまわり自治会</v>
          </cell>
          <cell r="E394" t="str">
            <v>ヒマワリジチカイ</v>
          </cell>
          <cell r="F394">
            <v>390</v>
          </cell>
          <cell r="G394" t="str">
            <v>自</v>
          </cell>
          <cell r="H394">
            <v>133</v>
          </cell>
          <cell r="I394" t="str">
            <v>丸田　武史</v>
          </cell>
          <cell r="J394">
            <v>569</v>
          </cell>
          <cell r="K394" t="str">
            <v>0035</v>
          </cell>
          <cell r="L394" t="str">
            <v>高槻市</v>
          </cell>
          <cell r="M394" t="str">
            <v>深沢町</v>
          </cell>
          <cell r="N394" t="str">
            <v>2-3-6-909</v>
          </cell>
          <cell r="O394" t="str">
            <v>671-6311</v>
          </cell>
          <cell r="P394">
            <v>1</v>
          </cell>
          <cell r="Q394" t="str">
            <v>ﾋﾏﾜﾘｼﾞﾁｶｲ ﾏﾙﾀ ﾀｹｼ</v>
          </cell>
          <cell r="R394" t="str">
            <v>普通</v>
          </cell>
          <cell r="S394" t="str">
            <v>0481558</v>
          </cell>
          <cell r="T394" t="str">
            <v>摂津水都信用金庫</v>
          </cell>
          <cell r="U394" t="str">
            <v>深沢支店</v>
          </cell>
        </row>
        <row r="395">
          <cell r="C395">
            <v>391</v>
          </cell>
          <cell r="D395" t="str">
            <v>氷室子ども会</v>
          </cell>
          <cell r="E395" t="str">
            <v>ヒムロコドモカイ</v>
          </cell>
          <cell r="F395">
            <v>391</v>
          </cell>
          <cell r="G395" t="str">
            <v>子</v>
          </cell>
          <cell r="H395">
            <v>100</v>
          </cell>
          <cell r="I395" t="str">
            <v>岩田　浩子</v>
          </cell>
          <cell r="J395">
            <v>569</v>
          </cell>
          <cell r="K395" t="str">
            <v>1141</v>
          </cell>
          <cell r="L395" t="str">
            <v>高槻市</v>
          </cell>
          <cell r="M395" t="str">
            <v>氷室町</v>
          </cell>
          <cell r="N395" t="str">
            <v>2-11-4</v>
          </cell>
          <cell r="O395" t="str">
            <v>696-9548</v>
          </cell>
          <cell r="P395">
            <v>1</v>
          </cell>
          <cell r="Q395" t="str">
            <v>ﾋﾑﾛｺﾄﾞﾓｶｲ ｶｲﾁﾖｳ ｲﾜﾀ ﾋﾛｺ</v>
          </cell>
          <cell r="R395" t="str">
            <v>普通</v>
          </cell>
          <cell r="S395" t="str">
            <v>1111418</v>
          </cell>
          <cell r="T395" t="str">
            <v>高槻市農協</v>
          </cell>
          <cell r="U395" t="str">
            <v>阿武野支店</v>
          </cell>
        </row>
        <row r="396">
          <cell r="C396">
            <v>392</v>
          </cell>
          <cell r="D396" t="str">
            <v>氷室すみれ自治会</v>
          </cell>
          <cell r="E396" t="str">
            <v>ヒムロスミレジチカイ</v>
          </cell>
          <cell r="F396">
            <v>392</v>
          </cell>
          <cell r="G396" t="str">
            <v>自</v>
          </cell>
          <cell r="H396">
            <v>19</v>
          </cell>
          <cell r="I396" t="str">
            <v>廣幡　正継</v>
          </cell>
          <cell r="J396">
            <v>569</v>
          </cell>
          <cell r="K396" t="str">
            <v>1141</v>
          </cell>
          <cell r="L396" t="str">
            <v>高槻市</v>
          </cell>
          <cell r="M396" t="str">
            <v>氷室町</v>
          </cell>
          <cell r="N396" t="str">
            <v>1-18-34</v>
          </cell>
          <cell r="O396" t="str">
            <v>692-6114</v>
          </cell>
          <cell r="P396">
            <v>2</v>
          </cell>
          <cell r="Q396" t="str">
            <v>ﾋﾛﾊﾀ ﾏｻﾂｸﾞ</v>
          </cell>
          <cell r="R396" t="str">
            <v>普通</v>
          </cell>
          <cell r="S396" t="str">
            <v>0662779</v>
          </cell>
          <cell r="T396" t="str">
            <v>ゆうちょ銀行</v>
          </cell>
          <cell r="U396" t="str">
            <v>四一八支店</v>
          </cell>
        </row>
        <row r="397">
          <cell r="C397">
            <v>393</v>
          </cell>
          <cell r="D397" t="str">
            <v>氷室台自治会</v>
          </cell>
          <cell r="E397" t="str">
            <v>ヒムロダイジチカイ</v>
          </cell>
          <cell r="F397">
            <v>393</v>
          </cell>
          <cell r="G397" t="str">
            <v>自</v>
          </cell>
          <cell r="H397">
            <v>52</v>
          </cell>
          <cell r="I397" t="str">
            <v>金治　紀美代</v>
          </cell>
          <cell r="J397">
            <v>569</v>
          </cell>
          <cell r="K397" t="str">
            <v>1141</v>
          </cell>
          <cell r="L397" t="str">
            <v>高槻市</v>
          </cell>
          <cell r="M397" t="str">
            <v>氷室町</v>
          </cell>
          <cell r="N397" t="str">
            <v>4-10-30</v>
          </cell>
          <cell r="O397" t="str">
            <v>694-6676</v>
          </cell>
          <cell r="P397">
            <v>2</v>
          </cell>
          <cell r="Q397" t="str">
            <v>ｶﾅｼﾞ ﾏｻﾖｼ</v>
          </cell>
          <cell r="R397" t="str">
            <v>普通</v>
          </cell>
          <cell r="S397" t="str">
            <v>4367631</v>
          </cell>
          <cell r="T397" t="str">
            <v>池田泉州銀行</v>
          </cell>
          <cell r="U397" t="str">
            <v>富田支店</v>
          </cell>
        </row>
        <row r="398">
          <cell r="C398">
            <v>394</v>
          </cell>
          <cell r="D398" t="str">
            <v>氷室町5丁目自治会（氷室町５丁目リサイクルグループ）</v>
          </cell>
          <cell r="E398" t="str">
            <v>ヒムロチョウ5チョウメジチカイ（ヒムロチョウ５チョウメリサイクルグループ）</v>
          </cell>
          <cell r="F398">
            <v>394</v>
          </cell>
          <cell r="G398" t="str">
            <v>自</v>
          </cell>
          <cell r="H398">
            <v>16</v>
          </cell>
          <cell r="I398" t="str">
            <v>杉本　佐代子</v>
          </cell>
          <cell r="J398">
            <v>569</v>
          </cell>
          <cell r="K398" t="str">
            <v>1141</v>
          </cell>
          <cell r="L398" t="str">
            <v>高槻市</v>
          </cell>
          <cell r="M398" t="str">
            <v>氷室町</v>
          </cell>
          <cell r="N398" t="str">
            <v>5-2-16</v>
          </cell>
          <cell r="O398" t="str">
            <v>693-9166</v>
          </cell>
          <cell r="P398">
            <v>1</v>
          </cell>
          <cell r="Q398" t="str">
            <v>ﾋﾑﾛﾁﾖｳｺﾞﾁﾖｳﾒｼﾞﾁｶｲ</v>
          </cell>
          <cell r="R398" t="str">
            <v>普通</v>
          </cell>
          <cell r="S398" t="str">
            <v>2991068</v>
          </cell>
          <cell r="T398" t="str">
            <v>ゆうちょ銀行</v>
          </cell>
          <cell r="U398" t="str">
            <v>四〇八支店</v>
          </cell>
        </row>
        <row r="399">
          <cell r="C399">
            <v>395</v>
          </cell>
          <cell r="D399" t="str">
            <v>氷室東自治会</v>
          </cell>
          <cell r="E399" t="str">
            <v>ヒムロヒガシジチカイ</v>
          </cell>
          <cell r="F399">
            <v>395</v>
          </cell>
          <cell r="G399" t="str">
            <v>自</v>
          </cell>
          <cell r="H399">
            <v>72</v>
          </cell>
          <cell r="I399" t="str">
            <v>出原　淳子</v>
          </cell>
          <cell r="J399">
            <v>569</v>
          </cell>
          <cell r="K399" t="str">
            <v>1141</v>
          </cell>
          <cell r="L399" t="str">
            <v>高槻市</v>
          </cell>
          <cell r="M399" t="str">
            <v>氷室町</v>
          </cell>
          <cell r="N399" t="str">
            <v>1-6-7</v>
          </cell>
          <cell r="O399" t="str">
            <v>696-0115</v>
          </cell>
          <cell r="P399">
            <v>1</v>
          </cell>
          <cell r="Q399" t="str">
            <v>ﾋﾑﾛﾋｶﾞｼｼﾞﾁｶｲ</v>
          </cell>
          <cell r="R399" t="str">
            <v>普通</v>
          </cell>
          <cell r="S399" t="str">
            <v>2839817</v>
          </cell>
          <cell r="T399" t="str">
            <v>ゆうちょ銀行</v>
          </cell>
          <cell r="U399" t="str">
            <v>四一八支店</v>
          </cell>
        </row>
        <row r="400">
          <cell r="C400">
            <v>396</v>
          </cell>
          <cell r="D400" t="str">
            <v>日向町こども会</v>
          </cell>
          <cell r="E400" t="str">
            <v>ヒュウガチョウコドモカイ</v>
          </cell>
          <cell r="F400">
            <v>396</v>
          </cell>
          <cell r="G400" t="str">
            <v>子</v>
          </cell>
          <cell r="H400">
            <v>400</v>
          </cell>
          <cell r="I400" t="str">
            <v>高柳　夕紀子</v>
          </cell>
          <cell r="J400">
            <v>569</v>
          </cell>
          <cell r="K400" t="str">
            <v>0024</v>
          </cell>
          <cell r="L400" t="str">
            <v>高槻市</v>
          </cell>
          <cell r="M400" t="str">
            <v>日向町</v>
          </cell>
          <cell r="N400" t="str">
            <v>6-2</v>
          </cell>
          <cell r="O400" t="str">
            <v>675-8519</v>
          </cell>
          <cell r="P400">
            <v>1</v>
          </cell>
          <cell r="Q400" t="str">
            <v>ﾀｶﾔﾅｷﾞ ﾕｷｺ</v>
          </cell>
          <cell r="R400" t="str">
            <v>普通</v>
          </cell>
          <cell r="S400" t="str">
            <v>5819432</v>
          </cell>
          <cell r="T400" t="str">
            <v>りそな銀行</v>
          </cell>
          <cell r="U400" t="str">
            <v>茨木支店</v>
          </cell>
        </row>
        <row r="401">
          <cell r="C401">
            <v>397</v>
          </cell>
          <cell r="D401" t="str">
            <v>日吉台Ⅰ－Ⅱ子供会</v>
          </cell>
          <cell r="E401" t="str">
            <v>ヒヨシダイⅠ－Ⅱコドモカイ</v>
          </cell>
          <cell r="F401">
            <v>397</v>
          </cell>
          <cell r="G401" t="str">
            <v>子</v>
          </cell>
          <cell r="H401">
            <v>200</v>
          </cell>
          <cell r="I401" t="str">
            <v>福重　宗代</v>
          </cell>
          <cell r="J401">
            <v>569</v>
          </cell>
          <cell r="K401" t="str">
            <v>1022</v>
          </cell>
          <cell r="L401" t="str">
            <v>高槻市</v>
          </cell>
          <cell r="M401" t="str">
            <v>日吉台</v>
          </cell>
          <cell r="N401" t="str">
            <v>1-23-20</v>
          </cell>
          <cell r="O401" t="str">
            <v>689-2501</v>
          </cell>
          <cell r="P401">
            <v>1</v>
          </cell>
          <cell r="Q401" t="str">
            <v>ﾋﾖｼﾀﾞｲｲﾁ‐ﾆｺﾄﾞﾓｶｲ ﾌｸｼｹﾞ ﾑﾈﾖ</v>
          </cell>
          <cell r="R401" t="str">
            <v>普通</v>
          </cell>
          <cell r="S401" t="str">
            <v>0076631</v>
          </cell>
          <cell r="T401" t="str">
            <v>関西アーバン銀行</v>
          </cell>
          <cell r="U401" t="str">
            <v>高槻支店</v>
          </cell>
        </row>
        <row r="402">
          <cell r="C402">
            <v>398</v>
          </cell>
          <cell r="D402" t="str">
            <v>日吉台みどり子供会</v>
          </cell>
          <cell r="E402" t="str">
            <v>ヒヨシダイミドリコドモカイ</v>
          </cell>
          <cell r="F402">
            <v>398</v>
          </cell>
          <cell r="G402" t="str">
            <v>子</v>
          </cell>
          <cell r="H402">
            <v>228</v>
          </cell>
          <cell r="I402" t="str">
            <v>鋤谷　ひろみ</v>
          </cell>
          <cell r="J402">
            <v>569</v>
          </cell>
          <cell r="K402" t="str">
            <v>1022</v>
          </cell>
          <cell r="L402" t="str">
            <v>高槻市</v>
          </cell>
          <cell r="M402" t="str">
            <v>日吉台</v>
          </cell>
          <cell r="N402" t="str">
            <v>4-5-5</v>
          </cell>
          <cell r="O402" t="str">
            <v>687-6660</v>
          </cell>
          <cell r="P402">
            <v>1</v>
          </cell>
          <cell r="Q402" t="str">
            <v>ﾋﾖｼﾀﾞｲﾐﾄﾞﾘｺﾄﾞﾓｶｲ ﾀﾞｲﾋﾖｳｼﾔ ﾅﾝﾌﾞ ｻﾄﾐ</v>
          </cell>
          <cell r="R402" t="str">
            <v>普通</v>
          </cell>
          <cell r="S402" t="str">
            <v>1030691</v>
          </cell>
          <cell r="T402" t="str">
            <v>関西アーバン銀行</v>
          </cell>
          <cell r="U402" t="str">
            <v>高槻支店</v>
          </cell>
        </row>
        <row r="403">
          <cell r="C403">
            <v>399</v>
          </cell>
          <cell r="D403" t="str">
            <v>日吉台五番町子ども会</v>
          </cell>
          <cell r="E403" t="str">
            <v>ヒヨシダイ5バンチョウコドモカイ</v>
          </cell>
          <cell r="F403">
            <v>399</v>
          </cell>
          <cell r="G403" t="str">
            <v>子</v>
          </cell>
          <cell r="H403">
            <v>41</v>
          </cell>
          <cell r="I403" t="str">
            <v>朝日　美佳</v>
          </cell>
          <cell r="J403">
            <v>569</v>
          </cell>
          <cell r="K403" t="str">
            <v>1022</v>
          </cell>
          <cell r="L403" t="str">
            <v>高槻市</v>
          </cell>
          <cell r="M403" t="str">
            <v>日吉台</v>
          </cell>
          <cell r="N403" t="str">
            <v>5-9-22</v>
          </cell>
          <cell r="O403" t="str">
            <v>629-1506</v>
          </cell>
          <cell r="P403">
            <v>1</v>
          </cell>
          <cell r="Q403" t="str">
            <v>ﾋﾖｼﾀﾞｲｺﾞﾊﾞﾝﾁﾖｳｺﾄﾞﾓｶｲ ｶｲｹｲ ﾄｸﾅｶﾞ ﾄﾓﾐ</v>
          </cell>
          <cell r="R403" t="str">
            <v>普通</v>
          </cell>
          <cell r="S403" t="str">
            <v>1030599</v>
          </cell>
          <cell r="T403" t="str">
            <v>関西アーバン銀行</v>
          </cell>
          <cell r="U403" t="str">
            <v>高槻支店</v>
          </cell>
        </row>
        <row r="404">
          <cell r="C404">
            <v>400</v>
          </cell>
          <cell r="D404" t="str">
            <v>日吉台六番町子ども会</v>
          </cell>
          <cell r="E404" t="str">
            <v>ヒヨシダイ6バンチョウコドモカイ</v>
          </cell>
          <cell r="F404">
            <v>400</v>
          </cell>
          <cell r="G404" t="str">
            <v>子</v>
          </cell>
          <cell r="H404">
            <v>280</v>
          </cell>
          <cell r="I404" t="str">
            <v>松本　かおり</v>
          </cell>
          <cell r="J404">
            <v>569</v>
          </cell>
          <cell r="K404" t="str">
            <v>1022</v>
          </cell>
          <cell r="L404" t="str">
            <v>高槻市</v>
          </cell>
          <cell r="M404" t="str">
            <v>日吉台</v>
          </cell>
          <cell r="N404" t="str">
            <v>6-35-1</v>
          </cell>
          <cell r="O404" t="str">
            <v>688-0145</v>
          </cell>
          <cell r="P404">
            <v>2</v>
          </cell>
          <cell r="Q404" t="str">
            <v>ﾏﾂﾓﾄｶｵﾘ</v>
          </cell>
          <cell r="R404" t="str">
            <v>普通</v>
          </cell>
          <cell r="S404" t="str">
            <v>1070095</v>
          </cell>
          <cell r="T404" t="str">
            <v>関西アーバン銀行</v>
          </cell>
          <cell r="U404" t="str">
            <v>高槻支店</v>
          </cell>
        </row>
        <row r="405">
          <cell r="C405">
            <v>401</v>
          </cell>
          <cell r="D405" t="str">
            <v>日吉台七番町子ども会</v>
          </cell>
          <cell r="E405" t="str">
            <v>ヒヨシダイ7バンチョウコドモカイ</v>
          </cell>
          <cell r="F405">
            <v>401</v>
          </cell>
          <cell r="G405" t="str">
            <v>子</v>
          </cell>
          <cell r="H405">
            <v>305</v>
          </cell>
          <cell r="I405" t="str">
            <v>数藤　郷美</v>
          </cell>
          <cell r="J405">
            <v>569</v>
          </cell>
          <cell r="K405" t="str">
            <v>1022</v>
          </cell>
          <cell r="L405" t="str">
            <v>高槻市</v>
          </cell>
          <cell r="M405" t="str">
            <v>日吉台</v>
          </cell>
          <cell r="N405" t="str">
            <v>7-18-23</v>
          </cell>
          <cell r="O405" t="str">
            <v>628-2894</v>
          </cell>
          <cell r="P405">
            <v>1</v>
          </cell>
          <cell r="Q405" t="str">
            <v>ﾋﾖｼﾀﾞｲﾅﾅﾊﾞﾝﾁﾖｳｺﾄﾞﾓｶｲ ｶｲｹｲ ｲﾊﾗ ｹｲｺ</v>
          </cell>
          <cell r="R405" t="str">
            <v>普通</v>
          </cell>
          <cell r="S405" t="str">
            <v>0263494</v>
          </cell>
          <cell r="T405" t="str">
            <v>関西アーバン銀行</v>
          </cell>
          <cell r="U405" t="str">
            <v>高槻支店</v>
          </cell>
        </row>
        <row r="406">
          <cell r="C406">
            <v>402</v>
          </cell>
          <cell r="D406" t="str">
            <v>日吉台三番町子供会</v>
          </cell>
          <cell r="E406" t="str">
            <v>ヒヨシダイサンバンチョウコドモカイ</v>
          </cell>
          <cell r="F406">
            <v>402</v>
          </cell>
          <cell r="G406" t="str">
            <v>子</v>
          </cell>
          <cell r="H406">
            <v>470</v>
          </cell>
          <cell r="I406" t="str">
            <v>岡崎　里喜枝</v>
          </cell>
          <cell r="J406">
            <v>569</v>
          </cell>
          <cell r="K406" t="str">
            <v>1022</v>
          </cell>
          <cell r="L406" t="str">
            <v>高槻市</v>
          </cell>
          <cell r="M406" t="str">
            <v>日吉台</v>
          </cell>
          <cell r="N406" t="str">
            <v>3-16-5</v>
          </cell>
          <cell r="O406" t="str">
            <v>629-7543</v>
          </cell>
          <cell r="P406">
            <v>1</v>
          </cell>
          <cell r="Q406" t="str">
            <v>ｵｶｻﾞｷ ﾘｷｴ</v>
          </cell>
          <cell r="R406" t="str">
            <v>普通</v>
          </cell>
          <cell r="S406" t="str">
            <v>0206514</v>
          </cell>
          <cell r="T406" t="str">
            <v>ゆうちょ銀行</v>
          </cell>
          <cell r="U406" t="str">
            <v>四〇八支店</v>
          </cell>
        </row>
        <row r="407">
          <cell r="C407">
            <v>403</v>
          </cell>
          <cell r="D407" t="str">
            <v>日吉台二番町子ども会</v>
          </cell>
          <cell r="E407" t="str">
            <v>ヒヨシダイニバンチョウコドモカイ</v>
          </cell>
          <cell r="F407">
            <v>403</v>
          </cell>
          <cell r="G407" t="str">
            <v>子</v>
          </cell>
          <cell r="H407">
            <v>360</v>
          </cell>
          <cell r="I407" t="str">
            <v>熊澤　晶子</v>
          </cell>
          <cell r="J407">
            <v>569</v>
          </cell>
          <cell r="K407" t="str">
            <v>1022</v>
          </cell>
          <cell r="L407" t="str">
            <v>高槻市</v>
          </cell>
          <cell r="M407" t="str">
            <v>日吉台</v>
          </cell>
          <cell r="N407" t="str">
            <v>2-2-12</v>
          </cell>
          <cell r="O407" t="str">
            <v>688-5570</v>
          </cell>
          <cell r="P407">
            <v>2</v>
          </cell>
          <cell r="Q407" t="str">
            <v>ﾋﾖｼﾀﾞｲﾆﾊﾞﾝﾁﾖｳｺﾄﾞﾓｶｲ</v>
          </cell>
          <cell r="R407" t="str">
            <v>普通</v>
          </cell>
          <cell r="S407" t="str">
            <v>3180733</v>
          </cell>
          <cell r="T407" t="str">
            <v>ゆうちょ銀行</v>
          </cell>
          <cell r="U407" t="str">
            <v>四〇八支店</v>
          </cell>
        </row>
        <row r="408">
          <cell r="C408">
            <v>404</v>
          </cell>
          <cell r="D408" t="str">
            <v>平田自治会</v>
          </cell>
          <cell r="E408" t="str">
            <v>ヒラタジチカイ</v>
          </cell>
          <cell r="F408">
            <v>404</v>
          </cell>
          <cell r="G408" t="str">
            <v>自</v>
          </cell>
          <cell r="H408">
            <v>44</v>
          </cell>
          <cell r="I408" t="str">
            <v>織田　稔</v>
          </cell>
          <cell r="J408">
            <v>569</v>
          </cell>
          <cell r="K408" t="str">
            <v>1032</v>
          </cell>
          <cell r="L408" t="str">
            <v>高槻市</v>
          </cell>
          <cell r="M408" t="str">
            <v>宮之川原</v>
          </cell>
          <cell r="N408" t="str">
            <v>4-15-3</v>
          </cell>
          <cell r="O408" t="str">
            <v>628-1345</v>
          </cell>
          <cell r="P408">
            <v>2</v>
          </cell>
          <cell r="Q408" t="str">
            <v>ﾎﾘﾓﾄ ﾀｷｵ</v>
          </cell>
          <cell r="R408" t="str">
            <v>普通</v>
          </cell>
          <cell r="S408" t="str">
            <v>4140030</v>
          </cell>
          <cell r="T408" t="str">
            <v>ゆうちょ銀行</v>
          </cell>
          <cell r="U408" t="str">
            <v>四〇八支店</v>
          </cell>
        </row>
        <row r="409">
          <cell r="C409">
            <v>405</v>
          </cell>
          <cell r="D409" t="str">
            <v>ヒルズコート高槻自治会</v>
          </cell>
          <cell r="E409" t="str">
            <v>ヒルズコートタカツキジチカイ</v>
          </cell>
          <cell r="F409">
            <v>405</v>
          </cell>
          <cell r="G409" t="str">
            <v>自</v>
          </cell>
          <cell r="H409">
            <v>494</v>
          </cell>
          <cell r="I409" t="str">
            <v>藪内　雅人</v>
          </cell>
          <cell r="J409">
            <v>569</v>
          </cell>
          <cell r="K409" t="str">
            <v>1044</v>
          </cell>
          <cell r="L409" t="str">
            <v>高槻市</v>
          </cell>
          <cell r="M409" t="str">
            <v>上土室</v>
          </cell>
          <cell r="N409" t="str">
            <v>1-10-3-601</v>
          </cell>
          <cell r="O409" t="str">
            <v>696-9864</v>
          </cell>
          <cell r="P409">
            <v>1</v>
          </cell>
          <cell r="Q409" t="str">
            <v>ﾋﾙｽﾞｺｰﾄﾀｶﾂｷｼﾞﾁｶｲ</v>
          </cell>
          <cell r="R409" t="str">
            <v>普通</v>
          </cell>
          <cell r="S409" t="str">
            <v>0138227</v>
          </cell>
          <cell r="T409" t="str">
            <v>摂津水都信用金庫</v>
          </cell>
          <cell r="U409" t="str">
            <v>阿武山支店</v>
          </cell>
        </row>
        <row r="410">
          <cell r="C410">
            <v>406</v>
          </cell>
          <cell r="D410" t="str">
            <v>ファミール高槻北園町管理組合</v>
          </cell>
          <cell r="E410" t="str">
            <v>ファミールタカツキキタゾノチョウカンリクミアイ</v>
          </cell>
          <cell r="F410">
            <v>406</v>
          </cell>
          <cell r="G410" t="str">
            <v>他</v>
          </cell>
          <cell r="H410">
            <v>28</v>
          </cell>
          <cell r="I410" t="str">
            <v>酒井　豊二</v>
          </cell>
          <cell r="J410">
            <v>569</v>
          </cell>
          <cell r="K410" t="str">
            <v>0802</v>
          </cell>
          <cell r="L410" t="str">
            <v>高槻市</v>
          </cell>
          <cell r="M410" t="str">
            <v>北園町</v>
          </cell>
          <cell r="N410" t="str">
            <v>2-21-403</v>
          </cell>
          <cell r="O410" t="str">
            <v>685-6730</v>
          </cell>
          <cell r="P410">
            <v>1</v>
          </cell>
          <cell r="Q410" t="str">
            <v>ﾌｱﾐｰﾙﾀｶﾂｷｷﾀｿﾞﾉﾁﾖｳｶﾝﾘｸﾐｱｲ</v>
          </cell>
          <cell r="R410" t="str">
            <v>普通</v>
          </cell>
          <cell r="S410" t="str">
            <v>8025870</v>
          </cell>
          <cell r="T410" t="str">
            <v>みずほ銀行</v>
          </cell>
          <cell r="U410" t="str">
            <v>船場支店</v>
          </cell>
        </row>
        <row r="411">
          <cell r="C411">
            <v>407</v>
          </cell>
          <cell r="D411" t="str">
            <v>ファミール高槻フェリーク管理組合</v>
          </cell>
          <cell r="E411" t="str">
            <v>ファミールタカツキフェリークカンリクミアイ</v>
          </cell>
          <cell r="F411">
            <v>407</v>
          </cell>
          <cell r="G411" t="str">
            <v>他</v>
          </cell>
          <cell r="H411">
            <v>48</v>
          </cell>
          <cell r="I411" t="str">
            <v>山根　信次郎</v>
          </cell>
          <cell r="J411">
            <v>569</v>
          </cell>
          <cell r="K411" t="str">
            <v>0086</v>
          </cell>
          <cell r="L411" t="str">
            <v>高槻市</v>
          </cell>
          <cell r="M411" t="str">
            <v>松原町</v>
          </cell>
          <cell r="N411" t="str">
            <v>4-5-303</v>
          </cell>
          <cell r="O411" t="str">
            <v>671-7893</v>
          </cell>
          <cell r="P411">
            <v>2</v>
          </cell>
          <cell r="Q411" t="str">
            <v>ﾌｱﾐｰﾙﾀｶﾂｷﾌｴﾘｰｸｶﾝﾘｸﾐｱｲ</v>
          </cell>
          <cell r="R411" t="str">
            <v>普通</v>
          </cell>
          <cell r="S411" t="str">
            <v>8012361</v>
          </cell>
          <cell r="T411" t="str">
            <v>みずほ銀行</v>
          </cell>
          <cell r="U411" t="str">
            <v>船場支店</v>
          </cell>
        </row>
        <row r="412">
          <cell r="C412">
            <v>408</v>
          </cell>
          <cell r="D412" t="str">
            <v>ファミリータウン服部自治会</v>
          </cell>
          <cell r="E412" t="str">
            <v>ファミリータウンハットリジチカイ</v>
          </cell>
          <cell r="F412">
            <v>408</v>
          </cell>
          <cell r="G412" t="str">
            <v>自</v>
          </cell>
          <cell r="H412">
            <v>40</v>
          </cell>
          <cell r="I412" t="str">
            <v>奥村　哲夫</v>
          </cell>
          <cell r="J412">
            <v>569</v>
          </cell>
          <cell r="K412" t="str">
            <v>1027</v>
          </cell>
          <cell r="L412" t="str">
            <v>高槻市</v>
          </cell>
          <cell r="M412" t="str">
            <v>浦堂</v>
          </cell>
          <cell r="N412" t="str">
            <v>3-16-10</v>
          </cell>
          <cell r="O412" t="str">
            <v>687-3750</v>
          </cell>
          <cell r="P412">
            <v>1</v>
          </cell>
          <cell r="Q412" t="str">
            <v>ﾌｧﾐﾘｰﾀｳﾝﾊﾂﾄﾁｼﾞﾁｶｲ ｶｲﾁﾖｳ ｵｸﾑﾗ ﾃﾂｵ</v>
          </cell>
          <cell r="R412" t="str">
            <v>普通</v>
          </cell>
          <cell r="S412" t="str">
            <v>0048947</v>
          </cell>
          <cell r="T412" t="str">
            <v>摂津水都信用金庫</v>
          </cell>
          <cell r="U412" t="str">
            <v>清水支店</v>
          </cell>
        </row>
        <row r="413">
          <cell r="C413">
            <v>409</v>
          </cell>
          <cell r="D413" t="str">
            <v>富栄クラブさつき会</v>
          </cell>
          <cell r="E413" t="str">
            <v>フエイクラブサツキカイ</v>
          </cell>
          <cell r="F413">
            <v>409</v>
          </cell>
          <cell r="G413" t="str">
            <v>老</v>
          </cell>
          <cell r="H413">
            <v>1160</v>
          </cell>
          <cell r="I413" t="str">
            <v>池上　國廣</v>
          </cell>
          <cell r="J413">
            <v>569</v>
          </cell>
          <cell r="K413" t="str">
            <v>0846</v>
          </cell>
          <cell r="L413" t="str">
            <v>高槻市</v>
          </cell>
          <cell r="M413" t="str">
            <v>柱本新町</v>
          </cell>
          <cell r="N413" t="str">
            <v>1-B2-302</v>
          </cell>
          <cell r="O413" t="str">
            <v>678-1409</v>
          </cell>
          <cell r="P413">
            <v>2</v>
          </cell>
          <cell r="Q413" t="str">
            <v>ﾌｴｲｸﾗﾌﾞｻﾂｷｶｲ</v>
          </cell>
          <cell r="R413" t="str">
            <v>普通</v>
          </cell>
          <cell r="S413" t="str">
            <v>0014683</v>
          </cell>
          <cell r="T413" t="str">
            <v>近畿大阪銀行</v>
          </cell>
          <cell r="U413" t="str">
            <v>柱本出張所</v>
          </cell>
        </row>
        <row r="414">
          <cell r="C414">
            <v>410</v>
          </cell>
          <cell r="D414" t="str">
            <v>府営下田部住宅第一自治会</v>
          </cell>
          <cell r="E414" t="str">
            <v>フエイシモタベジュウタクダイイチジチカイ</v>
          </cell>
          <cell r="F414">
            <v>410</v>
          </cell>
          <cell r="G414" t="str">
            <v>自</v>
          </cell>
          <cell r="H414">
            <v>868</v>
          </cell>
          <cell r="I414" t="str">
            <v>杉本　万里子</v>
          </cell>
          <cell r="J414">
            <v>569</v>
          </cell>
          <cell r="K414" t="str">
            <v>0046</v>
          </cell>
          <cell r="L414" t="str">
            <v>高槻市</v>
          </cell>
          <cell r="M414" t="str">
            <v>登町</v>
          </cell>
          <cell r="N414" t="str">
            <v>19-B19-210</v>
          </cell>
          <cell r="O414" t="str">
            <v>671-1955</v>
          </cell>
          <cell r="P414">
            <v>2</v>
          </cell>
          <cell r="Q414" t="str">
            <v>ﾌｴｲｼﾓﾀﾅﾍﾞｼﾞｭｳﾀｸﾀﾞｲｲﾁｼﾞﾁｶｲ</v>
          </cell>
          <cell r="R414" t="str">
            <v>普通</v>
          </cell>
          <cell r="S414" t="str">
            <v>0065509</v>
          </cell>
          <cell r="T414" t="str">
            <v>近畿大阪銀行</v>
          </cell>
          <cell r="U414" t="str">
            <v>高槻南出張所</v>
          </cell>
        </row>
        <row r="415">
          <cell r="C415">
            <v>411</v>
          </cell>
          <cell r="D415" t="str">
            <v>府営高槻津之江住宅自治会</v>
          </cell>
          <cell r="E415" t="str">
            <v>フエイタカツキツノエジュウタクジチカイ</v>
          </cell>
          <cell r="F415">
            <v>411</v>
          </cell>
          <cell r="G415" t="str">
            <v>自</v>
          </cell>
          <cell r="H415">
            <v>204</v>
          </cell>
          <cell r="I415" t="str">
            <v>上田　憲一</v>
          </cell>
          <cell r="J415">
            <v>569</v>
          </cell>
          <cell r="K415" t="str">
            <v>0822</v>
          </cell>
          <cell r="L415" t="str">
            <v>高槻市</v>
          </cell>
          <cell r="M415" t="str">
            <v>津之江町</v>
          </cell>
          <cell r="N415" t="str">
            <v>3-35-12-102</v>
          </cell>
          <cell r="O415" t="str">
            <v>694-4874</v>
          </cell>
          <cell r="P415">
            <v>1</v>
          </cell>
          <cell r="Q415" t="str">
            <v>ﾀｶﾂｷﾂﾉｴｼﾞﾕｳﾀｸｼﾞﾁｶｲ</v>
          </cell>
          <cell r="R415" t="str">
            <v>普通</v>
          </cell>
          <cell r="S415" t="str">
            <v>0065933</v>
          </cell>
          <cell r="T415" t="str">
            <v>摂津水都信用金庫</v>
          </cell>
          <cell r="U415" t="str">
            <v>東富田支店</v>
          </cell>
        </row>
        <row r="416">
          <cell r="C416">
            <v>412</v>
          </cell>
          <cell r="D416" t="str">
            <v>府営高槻深沢住宅　むつみ自治会</v>
          </cell>
          <cell r="E416" t="str">
            <v>フエイタカツキフカザワジュウタク　ムツミジチカイ</v>
          </cell>
          <cell r="F416">
            <v>412</v>
          </cell>
          <cell r="G416" t="str">
            <v>自</v>
          </cell>
          <cell r="H416">
            <v>44</v>
          </cell>
          <cell r="I416" t="str">
            <v>上中　功二</v>
          </cell>
          <cell r="J416">
            <v>569</v>
          </cell>
          <cell r="K416" t="str">
            <v>0035</v>
          </cell>
          <cell r="L416" t="str">
            <v>高槻市</v>
          </cell>
          <cell r="M416" t="str">
            <v>深沢町</v>
          </cell>
          <cell r="N416" t="str">
            <v>2-1-9-405</v>
          </cell>
          <cell r="O416" t="str">
            <v>675-8167</v>
          </cell>
          <cell r="P416">
            <v>1</v>
          </cell>
          <cell r="Q416" t="str">
            <v>ﾌｶｻﾞﾜｼﾞﾕｳﾀｸﾑﾂﾐｼﾞﾁｶｲ ﾋﾗｵｶ ｶｽﾞｺ</v>
          </cell>
          <cell r="R416" t="str">
            <v>普通</v>
          </cell>
          <cell r="S416" t="str">
            <v>0522760</v>
          </cell>
          <cell r="T416" t="str">
            <v>摂津水都信用金庫</v>
          </cell>
          <cell r="U416" t="str">
            <v>深沢支店</v>
          </cell>
        </row>
        <row r="417">
          <cell r="C417">
            <v>413</v>
          </cell>
          <cell r="D417" t="str">
            <v>深沢第４棟自治会</v>
          </cell>
          <cell r="E417" t="str">
            <v>フカザワダイ４トウジチカイ</v>
          </cell>
          <cell r="F417">
            <v>413</v>
          </cell>
          <cell r="G417" t="str">
            <v>自</v>
          </cell>
          <cell r="H417">
            <v>73</v>
          </cell>
          <cell r="I417" t="str">
            <v>岩田　和則</v>
          </cell>
          <cell r="J417">
            <v>569</v>
          </cell>
          <cell r="K417" t="str">
            <v>0035</v>
          </cell>
          <cell r="L417" t="str">
            <v>高槻市</v>
          </cell>
          <cell r="M417" t="str">
            <v>深沢町</v>
          </cell>
          <cell r="N417" t="str">
            <v>2-4-4-501</v>
          </cell>
          <cell r="O417" t="str">
            <v>674-4682</v>
          </cell>
          <cell r="P417">
            <v>1</v>
          </cell>
          <cell r="Q417" t="str">
            <v>ﾌｶｻﾞﾜﾀﾞｲﾖﾝﾄｳｼﾞﾁｶｲ ｶｲｹｲ ｶﾜﾂﾞｶ ｹｲｽｹ</v>
          </cell>
          <cell r="R417" t="str">
            <v>普通</v>
          </cell>
          <cell r="S417" t="str">
            <v>0523724</v>
          </cell>
          <cell r="T417" t="str">
            <v>摂津水都信用金庫</v>
          </cell>
          <cell r="U417" t="str">
            <v>深沢支店</v>
          </cell>
        </row>
        <row r="418">
          <cell r="C418">
            <v>414</v>
          </cell>
          <cell r="D418" t="str">
            <v>深沢第一棟自治会</v>
          </cell>
          <cell r="E418" t="str">
            <v>フカザワダイイチトウジチカイ</v>
          </cell>
          <cell r="F418">
            <v>414</v>
          </cell>
          <cell r="G418" t="str">
            <v>自</v>
          </cell>
          <cell r="H418">
            <v>100</v>
          </cell>
          <cell r="I418" t="str">
            <v>井上　栄一</v>
          </cell>
          <cell r="J418">
            <v>569</v>
          </cell>
          <cell r="K418" t="str">
            <v>0035</v>
          </cell>
          <cell r="L418" t="str">
            <v>高槻市</v>
          </cell>
          <cell r="M418" t="str">
            <v>深沢町</v>
          </cell>
          <cell r="N418" t="str">
            <v>2-10-1-304</v>
          </cell>
          <cell r="O418" t="str">
            <v>671-7462</v>
          </cell>
          <cell r="P418">
            <v>1</v>
          </cell>
          <cell r="Q418" t="str">
            <v>ﾌｶｻﾞﾜﾀﾞｲｲﾁﾄｳｼﾞﾁｶｲ ｶｲﾁﾖｳ ｲﾉｳｴ ｴｲｲﾁ</v>
          </cell>
          <cell r="R418" t="str">
            <v>普通</v>
          </cell>
          <cell r="S418" t="str">
            <v>0456559</v>
          </cell>
          <cell r="T418" t="str">
            <v>摂津水都信用金庫</v>
          </cell>
          <cell r="U418" t="str">
            <v>深沢支店</v>
          </cell>
        </row>
        <row r="419">
          <cell r="C419">
            <v>415</v>
          </cell>
          <cell r="D419" t="str">
            <v>ふじ高垣子ども会</v>
          </cell>
          <cell r="E419" t="str">
            <v>フジタカガキコドモカイ</v>
          </cell>
          <cell r="F419">
            <v>415</v>
          </cell>
          <cell r="G419" t="str">
            <v>子</v>
          </cell>
          <cell r="H419">
            <v>400</v>
          </cell>
          <cell r="I419" t="str">
            <v>立野　美由紀</v>
          </cell>
          <cell r="J419">
            <v>569</v>
          </cell>
          <cell r="K419" t="str">
            <v>0097</v>
          </cell>
          <cell r="L419" t="str">
            <v>高槻市</v>
          </cell>
          <cell r="M419" t="str">
            <v>高垣町</v>
          </cell>
          <cell r="N419" t="str">
            <v>50-17</v>
          </cell>
          <cell r="O419" t="str">
            <v>682-8664</v>
          </cell>
          <cell r="P419">
            <v>1</v>
          </cell>
          <cell r="Q419" t="str">
            <v>ﾌｼﾞﾀｶｶﾞｷｺﾄﾞﾓｶｲｾﾜﾔｸｶｲ</v>
          </cell>
          <cell r="R419" t="str">
            <v>普通</v>
          </cell>
          <cell r="S419" t="str">
            <v>2910469</v>
          </cell>
          <cell r="T419" t="str">
            <v>ゆうちょ銀行</v>
          </cell>
          <cell r="U419" t="str">
            <v>四〇八支店</v>
          </cell>
        </row>
        <row r="420">
          <cell r="C420">
            <v>416</v>
          </cell>
          <cell r="D420" t="str">
            <v>藤の里町自治会</v>
          </cell>
          <cell r="E420" t="str">
            <v>フジノサトチョウジチカイ</v>
          </cell>
          <cell r="F420">
            <v>416</v>
          </cell>
          <cell r="G420" t="str">
            <v>自</v>
          </cell>
          <cell r="H420">
            <v>284</v>
          </cell>
          <cell r="I420" t="str">
            <v>入路　百合子</v>
          </cell>
          <cell r="J420">
            <v>569</v>
          </cell>
          <cell r="K420" t="str">
            <v>0025</v>
          </cell>
          <cell r="L420" t="str">
            <v>高槻市</v>
          </cell>
          <cell r="M420" t="str">
            <v>藤の里町</v>
          </cell>
          <cell r="N420" t="str">
            <v>30-8</v>
          </cell>
          <cell r="O420" t="str">
            <v>629-8168</v>
          </cell>
          <cell r="P420">
            <v>2</v>
          </cell>
          <cell r="Q420" t="str">
            <v>ﾌｼﾞﾉｻﾄﾁｮｳｼﾞﾁｶｲ</v>
          </cell>
          <cell r="R420" t="str">
            <v>普通</v>
          </cell>
          <cell r="S420" t="str">
            <v>2050128</v>
          </cell>
          <cell r="T420" t="str">
            <v>十三信用金庫</v>
          </cell>
          <cell r="U420" t="str">
            <v>高槻支店</v>
          </cell>
        </row>
        <row r="421">
          <cell r="C421">
            <v>417</v>
          </cell>
          <cell r="D421" t="str">
            <v>藤の里町第二自治会</v>
          </cell>
          <cell r="E421" t="str">
            <v>フジノサトチョウダイニジチカイ</v>
          </cell>
          <cell r="F421">
            <v>417</v>
          </cell>
          <cell r="G421" t="str">
            <v>自</v>
          </cell>
          <cell r="H421">
            <v>38</v>
          </cell>
          <cell r="I421" t="str">
            <v>中村　廣敬</v>
          </cell>
          <cell r="J421">
            <v>569</v>
          </cell>
          <cell r="K421" t="str">
            <v>0025</v>
          </cell>
          <cell r="L421" t="str">
            <v>高槻市</v>
          </cell>
          <cell r="M421" t="str">
            <v>藤の里町</v>
          </cell>
          <cell r="N421" t="str">
            <v>32-10</v>
          </cell>
          <cell r="O421" t="str">
            <v>675-0209</v>
          </cell>
          <cell r="P421">
            <v>1</v>
          </cell>
          <cell r="Q421" t="str">
            <v>ﾌｼﾞﾉｻﾄﾀﾞｲﾆｼﾞｼﾞｶｲ ﾀﾞｲﾋﾖｳｼﾔ ﾓﾓｻｷ ﾀﾞｲｼﾞ</v>
          </cell>
          <cell r="R421" t="str">
            <v>普通</v>
          </cell>
          <cell r="S421" t="str">
            <v>2059172</v>
          </cell>
          <cell r="T421" t="str">
            <v>十三信用金庫</v>
          </cell>
          <cell r="U421" t="str">
            <v>高槻支店</v>
          </cell>
        </row>
        <row r="422">
          <cell r="C422">
            <v>418</v>
          </cell>
          <cell r="D422" t="str">
            <v>藤の里南自治会</v>
          </cell>
          <cell r="E422" t="str">
            <v>フジノサトミナミジチカイ</v>
          </cell>
          <cell r="F422">
            <v>418</v>
          </cell>
          <cell r="G422" t="str">
            <v>自</v>
          </cell>
          <cell r="H422">
            <v>94</v>
          </cell>
          <cell r="I422" t="str">
            <v>佐分利　和宏</v>
          </cell>
          <cell r="J422">
            <v>569</v>
          </cell>
          <cell r="K422" t="str">
            <v>0025</v>
          </cell>
          <cell r="L422" t="str">
            <v>高槻市</v>
          </cell>
          <cell r="M422" t="str">
            <v>藤の里町</v>
          </cell>
          <cell r="N422" t="str">
            <v>36-1</v>
          </cell>
          <cell r="O422" t="str">
            <v>672-9162</v>
          </cell>
          <cell r="P422">
            <v>1</v>
          </cell>
          <cell r="Q422" t="str">
            <v>ﾌｼﾞﾉｻﾄﾐﾅﾐｼﾞﾁｶｲ</v>
          </cell>
          <cell r="R422" t="str">
            <v>普通</v>
          </cell>
          <cell r="S422" t="str">
            <v>2097198</v>
          </cell>
          <cell r="T422" t="str">
            <v>十三信用金庫</v>
          </cell>
          <cell r="U422" t="str">
            <v>高槻支店</v>
          </cell>
        </row>
        <row r="423">
          <cell r="C423">
            <v>419</v>
          </cell>
          <cell r="D423" t="str">
            <v>藤美台子ども会</v>
          </cell>
          <cell r="E423" t="str">
            <v>フジビダイコドモカイ</v>
          </cell>
          <cell r="F423">
            <v>419</v>
          </cell>
          <cell r="G423" t="str">
            <v>子</v>
          </cell>
          <cell r="H423">
            <v>60</v>
          </cell>
          <cell r="I423" t="str">
            <v>築地　こずえ</v>
          </cell>
          <cell r="J423">
            <v>569</v>
          </cell>
          <cell r="K423" t="str">
            <v>1041</v>
          </cell>
          <cell r="L423" t="str">
            <v>高槻市</v>
          </cell>
          <cell r="M423" t="str">
            <v>奈佐原</v>
          </cell>
          <cell r="N423" t="str">
            <v>4-17-3</v>
          </cell>
          <cell r="O423" t="str">
            <v>690-2279</v>
          </cell>
          <cell r="P423">
            <v>1</v>
          </cell>
          <cell r="Q423" t="str">
            <v>ﾌｼﾞﾐﾀﾞｲｺﾄﾞﾓｶｲ ｶｲｹｲ ｸﾎﾞ ﾅｵﾐ</v>
          </cell>
          <cell r="R423" t="str">
            <v>普通</v>
          </cell>
          <cell r="S423" t="str">
            <v>0209836</v>
          </cell>
          <cell r="T423" t="str">
            <v>摂津水都信用金庫</v>
          </cell>
          <cell r="U423" t="str">
            <v>阿武山支店</v>
          </cell>
        </row>
        <row r="424">
          <cell r="C424">
            <v>420</v>
          </cell>
          <cell r="D424" t="str">
            <v>川西町３丁目ふたば子供会</v>
          </cell>
          <cell r="E424" t="str">
            <v>カワニシチョウ３チョウメフタバコドモカイ</v>
          </cell>
          <cell r="F424">
            <v>420</v>
          </cell>
          <cell r="G424" t="str">
            <v>子</v>
          </cell>
          <cell r="H424">
            <v>50</v>
          </cell>
          <cell r="I424" t="str">
            <v>大音　享子</v>
          </cell>
          <cell r="J424">
            <v>569</v>
          </cell>
          <cell r="K424" t="str">
            <v>1133</v>
          </cell>
          <cell r="L424" t="str">
            <v>高槻市</v>
          </cell>
          <cell r="M424" t="str">
            <v>川西町</v>
          </cell>
          <cell r="N424" t="str">
            <v>3-15-8</v>
          </cell>
          <cell r="O424" t="str">
            <v>661-6255</v>
          </cell>
          <cell r="P424">
            <v>1</v>
          </cell>
          <cell r="Q424" t="str">
            <v>ｵｵﾄ ｷﾖｳｺ</v>
          </cell>
          <cell r="R424" t="str">
            <v>普通</v>
          </cell>
          <cell r="S424" t="str">
            <v>1034739</v>
          </cell>
          <cell r="T424" t="str">
            <v>りそな銀行</v>
          </cell>
          <cell r="U424" t="str">
            <v>高槻富田支店</v>
          </cell>
        </row>
        <row r="425">
          <cell r="C425">
            <v>421</v>
          </cell>
          <cell r="D425" t="str">
            <v>プライムタウン氷室</v>
          </cell>
          <cell r="E425" t="str">
            <v>プライムタウンヒムロ</v>
          </cell>
          <cell r="F425">
            <v>421</v>
          </cell>
          <cell r="G425" t="str">
            <v>他</v>
          </cell>
          <cell r="H425">
            <v>35</v>
          </cell>
          <cell r="I425" t="str">
            <v>蔭西　幸子</v>
          </cell>
          <cell r="J425">
            <v>569</v>
          </cell>
          <cell r="K425" t="str">
            <v>1141</v>
          </cell>
          <cell r="L425" t="str">
            <v>高槻市</v>
          </cell>
          <cell r="M425" t="str">
            <v>氷室町</v>
          </cell>
          <cell r="N425" t="str">
            <v>4-22-31</v>
          </cell>
          <cell r="O425" t="str">
            <v>690-0227</v>
          </cell>
          <cell r="P425">
            <v>1</v>
          </cell>
          <cell r="Q425" t="str">
            <v>ｶｹﾞﾆｼ ﾉﾌﾞｼｹﾞ</v>
          </cell>
          <cell r="R425" t="str">
            <v>普通</v>
          </cell>
          <cell r="S425" t="str">
            <v>0641807</v>
          </cell>
          <cell r="T425" t="str">
            <v>近畿大阪銀行</v>
          </cell>
          <cell r="U425" t="str">
            <v>高槻支店</v>
          </cell>
        </row>
        <row r="426">
          <cell r="C426">
            <v>422</v>
          </cell>
          <cell r="D426" t="str">
            <v>プラウドシティ高槻ステージア管理組合</v>
          </cell>
          <cell r="E426" t="str">
            <v>プラウドシティタカツキステージアカンリクミアイ</v>
          </cell>
          <cell r="F426">
            <v>422</v>
          </cell>
          <cell r="G426" t="str">
            <v>他</v>
          </cell>
          <cell r="H426">
            <v>146</v>
          </cell>
          <cell r="I426" t="str">
            <v>龍野　二三男</v>
          </cell>
          <cell r="J426">
            <v>569</v>
          </cell>
          <cell r="K426" t="str">
            <v>1124</v>
          </cell>
          <cell r="L426" t="str">
            <v>高槻市</v>
          </cell>
          <cell r="M426" t="str">
            <v>南芥川町</v>
          </cell>
          <cell r="N426" t="str">
            <v>21-3-1209</v>
          </cell>
          <cell r="O426" t="str">
            <v>647-8157</v>
          </cell>
          <cell r="P426">
            <v>1</v>
          </cell>
          <cell r="Q426" t="str">
            <v>ﾌﾟﾗｳﾄﾞｼﾃｲﾀｶﾂｷｽﾃｰｼﾞｱｶﾝﾘｸﾐｱｲ ﾘｼﾞﾁﾖｳ ﾀﾂﾉ ﾌﾐｵ</v>
          </cell>
          <cell r="R426" t="str">
            <v>普通</v>
          </cell>
          <cell r="S426" t="str">
            <v>6909234</v>
          </cell>
          <cell r="T426" t="str">
            <v>三井住友銀行</v>
          </cell>
          <cell r="U426" t="str">
            <v>大阪西支店</v>
          </cell>
        </row>
        <row r="427">
          <cell r="C427">
            <v>423</v>
          </cell>
          <cell r="D427" t="str">
            <v>プラウド高槻</v>
          </cell>
          <cell r="E427" t="str">
            <v>プラウドタカツキ</v>
          </cell>
          <cell r="F427">
            <v>423</v>
          </cell>
          <cell r="G427" t="str">
            <v>他</v>
          </cell>
          <cell r="H427">
            <v>94</v>
          </cell>
          <cell r="I427" t="str">
            <v>千葉　仁</v>
          </cell>
          <cell r="J427">
            <v>569</v>
          </cell>
          <cell r="K427" t="str">
            <v>1127</v>
          </cell>
          <cell r="L427" t="str">
            <v>高槻市</v>
          </cell>
          <cell r="M427" t="str">
            <v>西真上</v>
          </cell>
          <cell r="N427" t="str">
            <v>1-10-5　プラウド高槻管理室</v>
          </cell>
          <cell r="O427" t="str">
            <v>682-2910</v>
          </cell>
          <cell r="P427">
            <v>1</v>
          </cell>
          <cell r="Q427" t="str">
            <v>ﾌﾟﾗｳﾄﾞﾀｶﾂｷｶﾝﾘｸﾐｱｲ</v>
          </cell>
          <cell r="R427" t="str">
            <v>普通</v>
          </cell>
          <cell r="S427" t="str">
            <v>0537017</v>
          </cell>
          <cell r="T427" t="str">
            <v>三菱東京ＵＦＪ銀行</v>
          </cell>
          <cell r="U427" t="str">
            <v>本店</v>
          </cell>
        </row>
        <row r="428">
          <cell r="C428">
            <v>424</v>
          </cell>
          <cell r="D428" t="str">
            <v>プラウド高槻真上町管理組合</v>
          </cell>
          <cell r="E428" t="str">
            <v>プラウドタカツキマカミチョウカンリクミアイ</v>
          </cell>
          <cell r="F428">
            <v>424</v>
          </cell>
          <cell r="G428" t="str">
            <v>他</v>
          </cell>
          <cell r="H428">
            <v>55</v>
          </cell>
          <cell r="I428" t="str">
            <v>松村　博子</v>
          </cell>
          <cell r="J428">
            <v>569</v>
          </cell>
          <cell r="K428" t="str">
            <v>1121</v>
          </cell>
          <cell r="L428" t="str">
            <v>高槻市</v>
          </cell>
          <cell r="M428" t="str">
            <v>真上町</v>
          </cell>
          <cell r="N428" t="str">
            <v>1-18-5</v>
          </cell>
          <cell r="O428" t="str">
            <v>684-3303</v>
          </cell>
          <cell r="P428">
            <v>1</v>
          </cell>
          <cell r="Q428" t="str">
            <v>ﾌﾟﾗｳﾄﾞﾀｶﾂｷﾏｶﾐﾁﾖｳｶﾝﾘｸﾐｱｲ</v>
          </cell>
          <cell r="R428" t="str">
            <v>普通</v>
          </cell>
          <cell r="S428" t="str">
            <v>6878801</v>
          </cell>
          <cell r="T428" t="str">
            <v>三井住友銀行</v>
          </cell>
          <cell r="U428" t="str">
            <v>大阪西支店</v>
          </cell>
        </row>
        <row r="429">
          <cell r="C429">
            <v>425</v>
          </cell>
          <cell r="D429" t="str">
            <v>プラネスーペリア高槻管理組合</v>
          </cell>
          <cell r="E429" t="str">
            <v>プラネスーペリアタカツキカンリクミアイ</v>
          </cell>
          <cell r="F429">
            <v>425</v>
          </cell>
          <cell r="G429" t="str">
            <v>他</v>
          </cell>
          <cell r="H429">
            <v>36</v>
          </cell>
          <cell r="I429" t="str">
            <v>水野　徹</v>
          </cell>
          <cell r="J429" t="str">
            <v>569</v>
          </cell>
          <cell r="K429" t="str">
            <v>0082</v>
          </cell>
          <cell r="L429" t="str">
            <v>高槻市</v>
          </cell>
          <cell r="M429" t="str">
            <v>明野町</v>
          </cell>
          <cell r="N429" t="str">
            <v>5-16</v>
          </cell>
          <cell r="O429" t="str">
            <v>671-2821</v>
          </cell>
          <cell r="P429">
            <v>1</v>
          </cell>
          <cell r="Q429" t="str">
            <v>ﾌﾟﾗﾈｽｰﾍﾟﾘｱﾀｶﾂｷｶﾝﾘｸﾐｱｲ</v>
          </cell>
          <cell r="R429" t="str">
            <v>普通</v>
          </cell>
          <cell r="S429" t="str">
            <v>0220644</v>
          </cell>
          <cell r="T429" t="str">
            <v>三菱東京ＵＦＪ銀行</v>
          </cell>
          <cell r="U429" t="str">
            <v>大阪営業部</v>
          </cell>
        </row>
        <row r="430">
          <cell r="C430">
            <v>426</v>
          </cell>
          <cell r="D430" t="str">
            <v>プラネ高槻ガーデンライフ管理組合</v>
          </cell>
          <cell r="E430" t="str">
            <v>プラネタカツキガーデンライフカンリクミアイ</v>
          </cell>
          <cell r="F430">
            <v>426</v>
          </cell>
          <cell r="G430" t="str">
            <v>他</v>
          </cell>
          <cell r="H430">
            <v>198</v>
          </cell>
          <cell r="I430" t="str">
            <v>池田　幹夫</v>
          </cell>
          <cell r="J430">
            <v>569</v>
          </cell>
          <cell r="K430" t="str">
            <v>0084</v>
          </cell>
          <cell r="L430" t="str">
            <v>高槻市</v>
          </cell>
          <cell r="M430" t="str">
            <v>沢良木町</v>
          </cell>
          <cell r="N430" t="str">
            <v>18-6-112</v>
          </cell>
          <cell r="O430" t="str">
            <v>671-7130</v>
          </cell>
          <cell r="P430">
            <v>1</v>
          </cell>
          <cell r="Q430" t="str">
            <v>ﾌﾟﾗﾈﾀｶﾂｷｶﾞｰﾃﾞﾝﾗｲﾌｶﾝﾘｸﾐｱｲ ｲｹﾀﾞ ﾐｷｵ</v>
          </cell>
          <cell r="R430" t="str">
            <v>普通</v>
          </cell>
          <cell r="S430" t="str">
            <v>1093629</v>
          </cell>
          <cell r="T430" t="str">
            <v>三菱東京ＵＦＪ銀行</v>
          </cell>
          <cell r="U430" t="str">
            <v>大阪営業部</v>
          </cell>
        </row>
        <row r="431">
          <cell r="C431">
            <v>427</v>
          </cell>
          <cell r="D431" t="str">
            <v>プラネット</v>
          </cell>
          <cell r="E431" t="str">
            <v>プラネット</v>
          </cell>
          <cell r="F431">
            <v>427</v>
          </cell>
          <cell r="G431" t="str">
            <v>子</v>
          </cell>
          <cell r="H431">
            <v>42</v>
          </cell>
          <cell r="I431" t="str">
            <v>渡邊　紀子</v>
          </cell>
          <cell r="J431">
            <v>569</v>
          </cell>
          <cell r="K431" t="str">
            <v>1121</v>
          </cell>
          <cell r="L431" t="str">
            <v>高槻市</v>
          </cell>
          <cell r="M431" t="str">
            <v>真上町</v>
          </cell>
          <cell r="N431" t="str">
            <v>4-11-9</v>
          </cell>
          <cell r="O431" t="str">
            <v>090-3678-8016</v>
          </cell>
          <cell r="P431">
            <v>1</v>
          </cell>
          <cell r="Q431" t="str">
            <v>ﾌﾟﾗﾈﾂﾄ ｶｲｹｲ ｺﾊﾞﾔｼ ﾏﾕﾐ</v>
          </cell>
          <cell r="R431" t="str">
            <v>普通</v>
          </cell>
          <cell r="S431" t="str">
            <v>0003754</v>
          </cell>
          <cell r="T431" t="str">
            <v>高槻市農協</v>
          </cell>
          <cell r="U431" t="str">
            <v>真上支店</v>
          </cell>
        </row>
        <row r="432">
          <cell r="C432">
            <v>428</v>
          </cell>
          <cell r="D432" t="str">
            <v>プランヴェール高槻阿武山自治会</v>
          </cell>
          <cell r="E432" t="str">
            <v>プランヴェールタカツキアブヤマジチカイ</v>
          </cell>
          <cell r="F432">
            <v>428</v>
          </cell>
          <cell r="G432" t="str">
            <v>自</v>
          </cell>
          <cell r="H432">
            <v>77</v>
          </cell>
          <cell r="I432" t="str">
            <v>和田　進</v>
          </cell>
          <cell r="J432">
            <v>569</v>
          </cell>
          <cell r="K432" t="str">
            <v>1041</v>
          </cell>
          <cell r="L432" t="str">
            <v>高槻市</v>
          </cell>
          <cell r="M432" t="str">
            <v>奈佐原</v>
          </cell>
          <cell r="N432" t="str">
            <v>2-4-1-108</v>
          </cell>
          <cell r="O432" t="str">
            <v>695-2961</v>
          </cell>
          <cell r="P432">
            <v>1</v>
          </cell>
          <cell r="Q432" t="str">
            <v>ﾌﾟﾗﾝｳﾞｴｰﾙﾀｶﾂｷｱﾌﾞﾔﾏｼﾞﾁｶｲ</v>
          </cell>
          <cell r="R432" t="str">
            <v>普通</v>
          </cell>
          <cell r="S432" t="str">
            <v>3885641</v>
          </cell>
          <cell r="T432" t="str">
            <v>池田泉州銀行</v>
          </cell>
          <cell r="U432" t="str">
            <v>富田支店</v>
          </cell>
        </row>
        <row r="433">
          <cell r="C433">
            <v>429</v>
          </cell>
          <cell r="D433" t="str">
            <v>ブリティッシュタウン自治会（上土室６自治会）</v>
          </cell>
          <cell r="E433" t="str">
            <v>ブリティッシュタウンジチカイ（ウエツチムロ６ジチカイ）</v>
          </cell>
          <cell r="F433">
            <v>429</v>
          </cell>
          <cell r="G433" t="str">
            <v>自</v>
          </cell>
          <cell r="H433">
            <v>164</v>
          </cell>
          <cell r="I433" t="str">
            <v>武部　稔</v>
          </cell>
          <cell r="J433">
            <v>569</v>
          </cell>
          <cell r="K433" t="str">
            <v>1044</v>
          </cell>
          <cell r="L433" t="str">
            <v>高槻市</v>
          </cell>
          <cell r="M433" t="str">
            <v>上土室</v>
          </cell>
          <cell r="N433" t="str">
            <v>6-27-14</v>
          </cell>
          <cell r="O433" t="str">
            <v>694-2836</v>
          </cell>
          <cell r="P433">
            <v>1</v>
          </cell>
          <cell r="Q433" t="str">
            <v>ﾌﾞﾘﾃｲﾂｼﾕﾀｳﾝｼﾞﾁｶｲ</v>
          </cell>
          <cell r="R433" t="str">
            <v>普通</v>
          </cell>
          <cell r="S433" t="str">
            <v>0246458</v>
          </cell>
          <cell r="T433" t="str">
            <v>摂津水都信用金庫</v>
          </cell>
          <cell r="U433" t="str">
            <v>阿武山支店</v>
          </cell>
        </row>
        <row r="434">
          <cell r="C434">
            <v>430</v>
          </cell>
          <cell r="D434" t="str">
            <v>古曽部台自治会</v>
          </cell>
          <cell r="E434" t="str">
            <v>フルゾブダイジチカイ</v>
          </cell>
          <cell r="F434">
            <v>430</v>
          </cell>
          <cell r="G434" t="str">
            <v>自</v>
          </cell>
          <cell r="H434">
            <v>143</v>
          </cell>
          <cell r="I434" t="str">
            <v>池下　卓</v>
          </cell>
          <cell r="J434">
            <v>569</v>
          </cell>
          <cell r="K434" t="str">
            <v>1115</v>
          </cell>
          <cell r="L434" t="str">
            <v>高槻市</v>
          </cell>
          <cell r="M434" t="str">
            <v>古曽部町</v>
          </cell>
          <cell r="N434" t="str">
            <v>4-9-6</v>
          </cell>
          <cell r="O434" t="str">
            <v>683-3242</v>
          </cell>
          <cell r="P434">
            <v>1</v>
          </cell>
          <cell r="Q434" t="str">
            <v>ｺｿﾍﾞﾀﾞｲｼﾞﾁｶｲ ｶｲｹｲ ﾅｶﾑﾗ ｱｷﾋﾛ</v>
          </cell>
          <cell r="R434" t="str">
            <v>普通</v>
          </cell>
          <cell r="S434" t="str">
            <v>9018140</v>
          </cell>
          <cell r="T434" t="str">
            <v>高槻市農協</v>
          </cell>
          <cell r="U434" t="str">
            <v>磐手支店</v>
          </cell>
        </row>
        <row r="435">
          <cell r="C435">
            <v>431</v>
          </cell>
          <cell r="D435" t="str">
            <v>プレステージタウン北大樋パートⅣ自治会</v>
          </cell>
          <cell r="E435" t="str">
            <v>プレステージタウンキタダイトイパートⅣジチカイ</v>
          </cell>
          <cell r="F435">
            <v>431</v>
          </cell>
          <cell r="G435" t="str">
            <v>自</v>
          </cell>
          <cell r="H435">
            <v>29</v>
          </cell>
          <cell r="I435" t="str">
            <v>赤迫　亮</v>
          </cell>
          <cell r="J435">
            <v>569</v>
          </cell>
          <cell r="K435" t="str">
            <v>0041</v>
          </cell>
          <cell r="L435" t="str">
            <v>高槻市</v>
          </cell>
          <cell r="M435" t="str">
            <v>北大樋町</v>
          </cell>
          <cell r="N435" t="str">
            <v>55-18</v>
          </cell>
          <cell r="O435" t="str">
            <v>629-6623</v>
          </cell>
          <cell r="P435">
            <v>2</v>
          </cell>
          <cell r="Q435" t="str">
            <v>ﾌﾟﾚｽﾃｰｼﾞﾀｳﾝｷﾀｵｵﾋﾊﾟｰﾄﾌｵｰｼﾞﾁｶｲ</v>
          </cell>
          <cell r="R435" t="str">
            <v>普通</v>
          </cell>
          <cell r="S435" t="str">
            <v>0444233</v>
          </cell>
          <cell r="T435" t="str">
            <v>近畿大阪銀行</v>
          </cell>
          <cell r="U435" t="str">
            <v>高槻南出張所</v>
          </cell>
        </row>
        <row r="436">
          <cell r="C436">
            <v>432</v>
          </cell>
          <cell r="D436" t="str">
            <v>プロパレス高槻ヴァンコート管理組合</v>
          </cell>
          <cell r="E436" t="str">
            <v>プロパレスタカツキヴァンコートカンリクミアイ</v>
          </cell>
          <cell r="F436">
            <v>432</v>
          </cell>
          <cell r="G436" t="str">
            <v>他</v>
          </cell>
          <cell r="H436">
            <v>21</v>
          </cell>
          <cell r="I436" t="str">
            <v>髙岡　竜太</v>
          </cell>
          <cell r="J436">
            <v>569</v>
          </cell>
          <cell r="K436" t="str">
            <v>0085</v>
          </cell>
          <cell r="L436" t="str">
            <v>高槻市</v>
          </cell>
          <cell r="M436" t="str">
            <v>南松原町</v>
          </cell>
          <cell r="N436" t="str">
            <v>16-15</v>
          </cell>
          <cell r="O436" t="str">
            <v>674-4900</v>
          </cell>
          <cell r="P436">
            <v>1</v>
          </cell>
          <cell r="Q436" t="str">
            <v>ﾌﾟﾛﾊﾟﾚｽﾀｶﾂｷｳﾞｱﾝｺｰﾄｶﾝﾘｸﾐｱｲ</v>
          </cell>
          <cell r="R436" t="str">
            <v>普通</v>
          </cell>
          <cell r="S436" t="str">
            <v>0188594</v>
          </cell>
          <cell r="T436" t="str">
            <v>りそな銀行</v>
          </cell>
          <cell r="U436" t="str">
            <v>梅田支店</v>
          </cell>
        </row>
        <row r="437">
          <cell r="C437">
            <v>433</v>
          </cell>
          <cell r="D437" t="str">
            <v>平和苑自治会</v>
          </cell>
          <cell r="E437" t="str">
            <v>ヘイワエンジチカイ</v>
          </cell>
          <cell r="F437">
            <v>433</v>
          </cell>
          <cell r="G437" t="str">
            <v>自</v>
          </cell>
          <cell r="H437">
            <v>35</v>
          </cell>
          <cell r="I437" t="str">
            <v>橋本　信行</v>
          </cell>
          <cell r="J437">
            <v>569</v>
          </cell>
          <cell r="K437" t="str">
            <v>1147</v>
          </cell>
          <cell r="L437" t="str">
            <v>高槻市</v>
          </cell>
          <cell r="M437" t="str">
            <v>土室町</v>
          </cell>
          <cell r="N437" t="str">
            <v>18-4</v>
          </cell>
          <cell r="O437" t="str">
            <v>695-0433</v>
          </cell>
          <cell r="P437">
            <v>1</v>
          </cell>
          <cell r="Q437" t="str">
            <v>ﾍｲﾜｴﾝｼﾞﾁｶｲ ｶｲﾁﾖｳ ﾊｼﾓﾄ ﾉﾌﾞﾕｷ</v>
          </cell>
          <cell r="R437" t="str">
            <v>普通</v>
          </cell>
          <cell r="S437" t="str">
            <v>2783134</v>
          </cell>
          <cell r="T437" t="str">
            <v>高槻市農協</v>
          </cell>
          <cell r="U437" t="str">
            <v>阿武野支店</v>
          </cell>
        </row>
        <row r="438">
          <cell r="C438">
            <v>434</v>
          </cell>
          <cell r="D438" t="str">
            <v>ほがらかこども会</v>
          </cell>
          <cell r="E438" t="str">
            <v>ホガラカコドモカイ</v>
          </cell>
          <cell r="F438">
            <v>434</v>
          </cell>
          <cell r="G438" t="str">
            <v>子</v>
          </cell>
          <cell r="H438">
            <v>20</v>
          </cell>
          <cell r="I438" t="str">
            <v>宮本　美奈子</v>
          </cell>
          <cell r="J438">
            <v>569</v>
          </cell>
          <cell r="K438" t="str">
            <v>0076</v>
          </cell>
          <cell r="L438" t="str">
            <v>高槻市</v>
          </cell>
          <cell r="M438" t="str">
            <v>出丸町</v>
          </cell>
          <cell r="N438" t="str">
            <v>4-44-17</v>
          </cell>
          <cell r="O438" t="str">
            <v>676-0325</v>
          </cell>
          <cell r="P438">
            <v>1</v>
          </cell>
          <cell r="Q438" t="str">
            <v>ﾐﾔﾓﾄ ﾐﾅｺ</v>
          </cell>
          <cell r="R438" t="str">
            <v>普通</v>
          </cell>
          <cell r="S438" t="str">
            <v>2081711</v>
          </cell>
          <cell r="T438" t="str">
            <v>三井住友銀行</v>
          </cell>
          <cell r="U438" t="str">
            <v>高槻支店</v>
          </cell>
        </row>
        <row r="439">
          <cell r="C439">
            <v>435</v>
          </cell>
          <cell r="D439" t="str">
            <v>ポプラ子供会</v>
          </cell>
          <cell r="E439" t="str">
            <v>ポプラコドモカイ</v>
          </cell>
          <cell r="F439">
            <v>435</v>
          </cell>
          <cell r="G439" t="str">
            <v>子</v>
          </cell>
          <cell r="H439">
            <v>182</v>
          </cell>
          <cell r="I439" t="str">
            <v>松尾　志津子</v>
          </cell>
          <cell r="J439">
            <v>569</v>
          </cell>
          <cell r="K439" t="str">
            <v>0046</v>
          </cell>
          <cell r="L439" t="str">
            <v>高槻市</v>
          </cell>
          <cell r="M439" t="str">
            <v>登町</v>
          </cell>
          <cell r="N439" t="str">
            <v>5-a36-202</v>
          </cell>
          <cell r="O439" t="str">
            <v>672-5815</v>
          </cell>
          <cell r="P439">
            <v>1</v>
          </cell>
          <cell r="Q439" t="str">
            <v>ﾏﾂｵ ｼﾂﾞｺ</v>
          </cell>
          <cell r="R439" t="str">
            <v>普通</v>
          </cell>
          <cell r="S439" t="str">
            <v>0421792</v>
          </cell>
          <cell r="T439" t="str">
            <v>摂津水都信用金庫</v>
          </cell>
          <cell r="U439" t="str">
            <v>城南支店</v>
          </cell>
        </row>
        <row r="440">
          <cell r="C440">
            <v>436</v>
          </cell>
          <cell r="D440" t="str">
            <v>本町エンゼル子ども会</v>
          </cell>
          <cell r="E440" t="str">
            <v>ホンマチエンゼルコドモカイ</v>
          </cell>
          <cell r="F440">
            <v>436</v>
          </cell>
          <cell r="G440" t="str">
            <v>子</v>
          </cell>
          <cell r="H440">
            <v>194</v>
          </cell>
          <cell r="I440" t="str">
            <v>藤本　慶子</v>
          </cell>
          <cell r="J440">
            <v>569</v>
          </cell>
          <cell r="K440" t="str">
            <v>0074</v>
          </cell>
          <cell r="L440" t="str">
            <v>高槻市</v>
          </cell>
          <cell r="M440" t="str">
            <v>本町</v>
          </cell>
          <cell r="N440" t="str">
            <v>12-3</v>
          </cell>
          <cell r="O440" t="str">
            <v>674-4373</v>
          </cell>
          <cell r="P440">
            <v>1</v>
          </cell>
          <cell r="Q440" t="str">
            <v>ﾌｼﾞﾓﾄ ｹｲｺ</v>
          </cell>
          <cell r="R440" t="str">
            <v>普通</v>
          </cell>
          <cell r="S440" t="str">
            <v>7975773</v>
          </cell>
          <cell r="T440" t="str">
            <v>三菱東京ＵＦＪ銀行</v>
          </cell>
          <cell r="U440" t="str">
            <v>大阪営業部</v>
          </cell>
        </row>
        <row r="441">
          <cell r="C441">
            <v>437</v>
          </cell>
          <cell r="D441" t="str">
            <v>マイシティ高槻自治会</v>
          </cell>
          <cell r="E441" t="str">
            <v>マイシティタカツキジチカイ</v>
          </cell>
          <cell r="F441">
            <v>437</v>
          </cell>
          <cell r="G441" t="str">
            <v>自</v>
          </cell>
          <cell r="H441">
            <v>267</v>
          </cell>
          <cell r="I441" t="str">
            <v>出村　龍司</v>
          </cell>
          <cell r="J441">
            <v>569</v>
          </cell>
          <cell r="K441" t="str">
            <v>0042</v>
          </cell>
          <cell r="L441" t="str">
            <v>高槻市</v>
          </cell>
          <cell r="M441" t="str">
            <v>南大樋町</v>
          </cell>
          <cell r="N441" t="str">
            <v>1-1ﾏｲｼﾃｨ高槻326</v>
          </cell>
          <cell r="O441" t="str">
            <v>672-4519</v>
          </cell>
          <cell r="P441">
            <v>2</v>
          </cell>
          <cell r="Q441" t="str">
            <v>ﾏｲｼﾃｲﾀｶﾂｷｼﾞﾁｶｲ</v>
          </cell>
          <cell r="R441" t="str">
            <v>普通</v>
          </cell>
          <cell r="S441" t="str">
            <v>0259647</v>
          </cell>
          <cell r="T441" t="str">
            <v>近畿大阪銀行</v>
          </cell>
          <cell r="U441" t="str">
            <v>高槻南出張所</v>
          </cell>
        </row>
        <row r="442">
          <cell r="C442">
            <v>438</v>
          </cell>
          <cell r="D442" t="str">
            <v>真上２子ども会</v>
          </cell>
          <cell r="E442" t="str">
            <v>マウエ２コドモカイ</v>
          </cell>
          <cell r="F442">
            <v>438</v>
          </cell>
          <cell r="G442" t="str">
            <v>子</v>
          </cell>
          <cell r="H442">
            <v>150</v>
          </cell>
          <cell r="I442" t="str">
            <v>木村　直子</v>
          </cell>
          <cell r="J442">
            <v>569</v>
          </cell>
          <cell r="K442" t="str">
            <v>1121</v>
          </cell>
          <cell r="L442" t="str">
            <v>高槻市</v>
          </cell>
          <cell r="M442" t="str">
            <v>真上町</v>
          </cell>
          <cell r="N442" t="str">
            <v>2-17-3カーサ・フェリーチェ404</v>
          </cell>
          <cell r="O442" t="str">
            <v>685-1274</v>
          </cell>
          <cell r="P442">
            <v>1</v>
          </cell>
          <cell r="Q442" t="str">
            <v>ｷﾑﾗ ﾅｵｺ</v>
          </cell>
          <cell r="R442" t="str">
            <v>普通</v>
          </cell>
          <cell r="S442" t="str">
            <v>2550880</v>
          </cell>
          <cell r="T442" t="str">
            <v>三菱東京ＵＦＪ銀行</v>
          </cell>
          <cell r="U442" t="str">
            <v>藤ヶ丘支店</v>
          </cell>
        </row>
        <row r="443">
          <cell r="C443">
            <v>439</v>
          </cell>
          <cell r="D443" t="str">
            <v>真上台自治会</v>
          </cell>
          <cell r="E443" t="str">
            <v>マウエダイジチカイ</v>
          </cell>
          <cell r="F443">
            <v>439</v>
          </cell>
          <cell r="G443" t="str">
            <v>自</v>
          </cell>
          <cell r="H443">
            <v>300</v>
          </cell>
          <cell r="I443" t="str">
            <v>海部　博義</v>
          </cell>
          <cell r="J443">
            <v>569</v>
          </cell>
          <cell r="K443" t="str">
            <v>1121</v>
          </cell>
          <cell r="L443" t="str">
            <v>高槻市</v>
          </cell>
          <cell r="M443" t="str">
            <v>真上町</v>
          </cell>
          <cell r="N443" t="str">
            <v>5-53-3</v>
          </cell>
          <cell r="O443" t="str">
            <v>681-1618</v>
          </cell>
          <cell r="P443">
            <v>2</v>
          </cell>
          <cell r="Q443" t="str">
            <v xml:space="preserve">ﾏｶﾐﾀﾞｲｼﾞﾁｶｲ </v>
          </cell>
          <cell r="R443" t="str">
            <v>普通</v>
          </cell>
          <cell r="S443" t="str">
            <v>6062281</v>
          </cell>
          <cell r="T443" t="str">
            <v>ゆうちょ銀行</v>
          </cell>
          <cell r="U443" t="str">
            <v>四一八支店</v>
          </cell>
        </row>
        <row r="444">
          <cell r="C444">
            <v>440</v>
          </cell>
          <cell r="D444" t="str">
            <v>真上東第一自治会</v>
          </cell>
          <cell r="E444" t="str">
            <v>マウエヒガシダイ1ジチカイ</v>
          </cell>
          <cell r="F444">
            <v>440</v>
          </cell>
          <cell r="G444" t="str">
            <v>自</v>
          </cell>
          <cell r="H444">
            <v>89</v>
          </cell>
          <cell r="I444" t="str">
            <v>野村　京子</v>
          </cell>
          <cell r="J444">
            <v>569</v>
          </cell>
          <cell r="K444" t="str">
            <v>1117</v>
          </cell>
          <cell r="L444" t="str">
            <v>高槻市</v>
          </cell>
          <cell r="M444" t="str">
            <v>天神町</v>
          </cell>
          <cell r="N444" t="str">
            <v>2-4-4</v>
          </cell>
          <cell r="O444" t="str">
            <v>682-5044</v>
          </cell>
          <cell r="P444">
            <v>1</v>
          </cell>
          <cell r="Q444" t="str">
            <v>ﾏｶﾐﾋｶﾞｼﾀﾞｲｲﾁｼﾞﾁｶｲ ﾀﾞｲﾋﾖｳｼﾔ ﾅｶｼﾀ ｱﾂｺ</v>
          </cell>
          <cell r="R444" t="str">
            <v>普通</v>
          </cell>
          <cell r="S444" t="str">
            <v>0122307</v>
          </cell>
          <cell r="T444" t="str">
            <v>近畿大阪銀行</v>
          </cell>
          <cell r="U444" t="str">
            <v>高槻支店</v>
          </cell>
        </row>
        <row r="445">
          <cell r="C445">
            <v>441</v>
          </cell>
          <cell r="D445" t="str">
            <v>前島自治会</v>
          </cell>
          <cell r="E445" t="str">
            <v>マエシマジチカイ</v>
          </cell>
          <cell r="F445">
            <v>441</v>
          </cell>
          <cell r="G445" t="str">
            <v>自</v>
          </cell>
          <cell r="H445">
            <v>73</v>
          </cell>
          <cell r="I445" t="str">
            <v>森本　秀夫</v>
          </cell>
          <cell r="J445">
            <v>569</v>
          </cell>
          <cell r="K445" t="str">
            <v>0021</v>
          </cell>
          <cell r="L445" t="str">
            <v>高槻市</v>
          </cell>
          <cell r="M445" t="str">
            <v>前島</v>
          </cell>
          <cell r="N445" t="str">
            <v>1-11-22</v>
          </cell>
          <cell r="O445" t="str">
            <v>669-3665</v>
          </cell>
          <cell r="P445">
            <v>2</v>
          </cell>
          <cell r="Q445" t="str">
            <v>ﾏｴｼﾏｼﾞﾁｶｲ ｶｲﾁﾖｳ ﾓﾘﾓﾄ ﾋﾃﾞｵ</v>
          </cell>
          <cell r="R445" t="str">
            <v>普通</v>
          </cell>
          <cell r="S445" t="str">
            <v>1403362</v>
          </cell>
          <cell r="T445" t="str">
            <v>高槻市農協</v>
          </cell>
          <cell r="U445" t="str">
            <v>五領支店</v>
          </cell>
        </row>
        <row r="446">
          <cell r="C446">
            <v>442</v>
          </cell>
          <cell r="D446" t="str">
            <v>真上ヒルズ自治会</v>
          </cell>
          <cell r="E446" t="str">
            <v>マカミヒルズジチカイ</v>
          </cell>
          <cell r="F446">
            <v>442</v>
          </cell>
          <cell r="G446" t="str">
            <v>自</v>
          </cell>
          <cell r="H446">
            <v>68</v>
          </cell>
          <cell r="I446" t="str">
            <v>服部　吉伸</v>
          </cell>
          <cell r="J446">
            <v>569</v>
          </cell>
          <cell r="K446" t="str">
            <v>1121</v>
          </cell>
          <cell r="L446" t="str">
            <v>高槻市</v>
          </cell>
          <cell r="M446" t="str">
            <v>真上町</v>
          </cell>
          <cell r="N446" t="str">
            <v>5-5-19</v>
          </cell>
          <cell r="O446" t="str">
            <v>684-0313</v>
          </cell>
          <cell r="P446">
            <v>1</v>
          </cell>
          <cell r="Q446" t="str">
            <v>ﾏｶﾐﾋﾙｽﾞｼﾞﾁｶｲ ｶｲｹｲ ｻｶﾓﾄ ｱﾂｺ</v>
          </cell>
          <cell r="R446" t="str">
            <v>普通</v>
          </cell>
          <cell r="S446" t="str">
            <v>3856064</v>
          </cell>
          <cell r="T446" t="str">
            <v>三菱東京ＵＦＪ銀行</v>
          </cell>
          <cell r="U446" t="str">
            <v>高槻支店</v>
          </cell>
        </row>
        <row r="447">
          <cell r="C447">
            <v>443</v>
          </cell>
          <cell r="D447" t="str">
            <v>松が丘グリーンポリス自治会（松が丘グリーンポリス子供会）</v>
          </cell>
          <cell r="E447" t="str">
            <v>マツガオカグリーンポリスジチカイ（マツガオカグリーンポリスコドモカイ）</v>
          </cell>
          <cell r="F447">
            <v>443</v>
          </cell>
          <cell r="G447" t="str">
            <v>自</v>
          </cell>
          <cell r="H447">
            <v>500</v>
          </cell>
          <cell r="I447" t="str">
            <v>島田　雅樹</v>
          </cell>
          <cell r="J447">
            <v>569</v>
          </cell>
          <cell r="K447" t="str">
            <v>1031</v>
          </cell>
          <cell r="L447" t="str">
            <v>高槻市</v>
          </cell>
          <cell r="M447" t="str">
            <v>松が丘</v>
          </cell>
          <cell r="N447" t="str">
            <v>2-23-1</v>
          </cell>
          <cell r="O447" t="str">
            <v>687-2888</v>
          </cell>
          <cell r="P447">
            <v>1</v>
          </cell>
          <cell r="Q447" t="str">
            <v>ﾏﾂｶﾞｵｶｸﾞﾘｰﾝﾎﾟﾘｽｼﾞﾁｶｲ ｶｲｹｲ</v>
          </cell>
          <cell r="R447" t="str">
            <v>普通</v>
          </cell>
          <cell r="S447" t="str">
            <v>0719680</v>
          </cell>
          <cell r="T447" t="str">
            <v>近畿大阪銀行</v>
          </cell>
          <cell r="U447" t="str">
            <v>高槻支店</v>
          </cell>
        </row>
        <row r="448">
          <cell r="C448">
            <v>444</v>
          </cell>
          <cell r="D448" t="str">
            <v>松が丘自治会</v>
          </cell>
          <cell r="E448" t="str">
            <v>マツガオカジチカイ</v>
          </cell>
          <cell r="F448">
            <v>444</v>
          </cell>
          <cell r="G448" t="str">
            <v>自</v>
          </cell>
          <cell r="H448">
            <v>718</v>
          </cell>
          <cell r="I448" t="str">
            <v>安藤　易光</v>
          </cell>
          <cell r="J448">
            <v>569</v>
          </cell>
          <cell r="K448" t="str">
            <v>1031</v>
          </cell>
          <cell r="L448" t="str">
            <v>高槻市</v>
          </cell>
          <cell r="M448" t="str">
            <v>松が丘</v>
          </cell>
          <cell r="N448" t="str">
            <v>3-22-17</v>
          </cell>
          <cell r="O448" t="str">
            <v>687-5089</v>
          </cell>
          <cell r="P448">
            <v>1</v>
          </cell>
          <cell r="Q448" t="str">
            <v>ﾏﾂｶﾞｵｶｼﾞﾁｶｲ</v>
          </cell>
          <cell r="R448" t="str">
            <v>普通</v>
          </cell>
          <cell r="S448" t="str">
            <v>8540372</v>
          </cell>
          <cell r="T448" t="str">
            <v>ゆうちょ銀行</v>
          </cell>
          <cell r="U448" t="str">
            <v>四一八支店</v>
          </cell>
        </row>
        <row r="449">
          <cell r="C449">
            <v>445</v>
          </cell>
          <cell r="D449" t="str">
            <v>松が丘ひまわり子ども会</v>
          </cell>
          <cell r="E449" t="str">
            <v>マツガオカヒマワリコドモカイ</v>
          </cell>
          <cell r="F449">
            <v>445</v>
          </cell>
          <cell r="G449" t="str">
            <v>子</v>
          </cell>
          <cell r="H449">
            <v>10</v>
          </cell>
          <cell r="I449" t="str">
            <v>石井　恵理</v>
          </cell>
          <cell r="J449">
            <v>569</v>
          </cell>
          <cell r="K449" t="str">
            <v>1031</v>
          </cell>
          <cell r="L449" t="str">
            <v>高槻市</v>
          </cell>
          <cell r="M449" t="str">
            <v>松が丘</v>
          </cell>
          <cell r="N449" t="str">
            <v>4-2-6</v>
          </cell>
          <cell r="O449" t="str">
            <v>689-1342</v>
          </cell>
          <cell r="P449">
            <v>1</v>
          </cell>
          <cell r="Q449" t="str">
            <v>ｵｷﾞﾉ ﾁﾂﾞｺ</v>
          </cell>
          <cell r="R449" t="str">
            <v>普通</v>
          </cell>
          <cell r="S449" t="str">
            <v>1790686</v>
          </cell>
          <cell r="T449" t="str">
            <v>ゆうちょ銀行</v>
          </cell>
          <cell r="U449" t="str">
            <v>四〇八支店</v>
          </cell>
        </row>
        <row r="450">
          <cell r="C450">
            <v>446</v>
          </cell>
          <cell r="D450" t="str">
            <v>松川町末広自治会</v>
          </cell>
          <cell r="E450" t="str">
            <v>マツカワチョウスエヒロジチカイ</v>
          </cell>
          <cell r="F450">
            <v>446</v>
          </cell>
          <cell r="G450" t="str">
            <v>自</v>
          </cell>
          <cell r="H450">
            <v>34</v>
          </cell>
          <cell r="I450" t="str">
            <v>橋本　利幸</v>
          </cell>
          <cell r="J450">
            <v>569</v>
          </cell>
          <cell r="K450" t="str">
            <v>0023</v>
          </cell>
          <cell r="L450" t="str">
            <v>高槻市</v>
          </cell>
          <cell r="M450" t="str">
            <v>松川町</v>
          </cell>
          <cell r="N450" t="str">
            <v>9-20</v>
          </cell>
          <cell r="O450" t="str">
            <v>673-6192</v>
          </cell>
          <cell r="P450">
            <v>1</v>
          </cell>
          <cell r="Q450" t="str">
            <v>ｽｴﾋﾛｼﾞﾁｶｲ</v>
          </cell>
          <cell r="R450" t="str">
            <v>普通</v>
          </cell>
          <cell r="S450" t="str">
            <v>1471694</v>
          </cell>
          <cell r="T450" t="str">
            <v>高槻市農協</v>
          </cell>
          <cell r="U450" t="str">
            <v>大冠支店</v>
          </cell>
        </row>
        <row r="451">
          <cell r="C451">
            <v>447</v>
          </cell>
          <cell r="D451" t="str">
            <v>松川町老人会</v>
          </cell>
          <cell r="E451" t="str">
            <v>マツカワチョウロウジンカイ</v>
          </cell>
          <cell r="F451">
            <v>447</v>
          </cell>
          <cell r="G451" t="str">
            <v>老</v>
          </cell>
          <cell r="H451">
            <v>16</v>
          </cell>
          <cell r="I451" t="str">
            <v>前川　眞知子</v>
          </cell>
          <cell r="J451">
            <v>569</v>
          </cell>
          <cell r="K451" t="str">
            <v>0023</v>
          </cell>
          <cell r="L451" t="str">
            <v>高槻市</v>
          </cell>
          <cell r="M451" t="str">
            <v>松川町</v>
          </cell>
          <cell r="N451" t="str">
            <v>5-5</v>
          </cell>
          <cell r="O451" t="str">
            <v>672-1836</v>
          </cell>
          <cell r="P451">
            <v>2</v>
          </cell>
          <cell r="Q451" t="str">
            <v>ﾏｴｶﾜ ﾏﾁｺ</v>
          </cell>
          <cell r="R451" t="str">
            <v>普通</v>
          </cell>
          <cell r="S451" t="str">
            <v>3070205</v>
          </cell>
          <cell r="T451" t="str">
            <v>みずほ銀行</v>
          </cell>
          <cell r="U451" t="str">
            <v>高槻支店</v>
          </cell>
        </row>
        <row r="452">
          <cell r="C452">
            <v>448</v>
          </cell>
          <cell r="D452" t="str">
            <v>松下高槻荘自治会（津之江町）</v>
          </cell>
          <cell r="E452" t="str">
            <v>マツシタタカツキソウジチカイ（ツノエマチ）</v>
          </cell>
          <cell r="F452">
            <v>448</v>
          </cell>
          <cell r="G452" t="str">
            <v>自</v>
          </cell>
          <cell r="H452">
            <v>48</v>
          </cell>
          <cell r="I452" t="str">
            <v>松原　祐二</v>
          </cell>
          <cell r="J452">
            <v>569</v>
          </cell>
          <cell r="K452" t="str">
            <v>0822</v>
          </cell>
          <cell r="L452" t="str">
            <v>高槻市</v>
          </cell>
          <cell r="M452" t="str">
            <v>津之江町</v>
          </cell>
          <cell r="N452" t="str">
            <v>1-44-9-C301</v>
          </cell>
          <cell r="O452" t="str">
            <v>090-3612-4669</v>
          </cell>
          <cell r="P452">
            <v>2</v>
          </cell>
          <cell r="Q452" t="str">
            <v>ﾏﾂｼﾀﾀｶﾂｷｿｳｼﾞﾁｶｲｽｷﾞﾓﾄﾕｳｲﾁﾛｳ</v>
          </cell>
          <cell r="R452" t="str">
            <v>普通</v>
          </cell>
          <cell r="S452" t="str">
            <v>0328852</v>
          </cell>
          <cell r="T452" t="str">
            <v>摂津水都信用金庫</v>
          </cell>
          <cell r="U452" t="str">
            <v>津之江支店</v>
          </cell>
        </row>
        <row r="453">
          <cell r="C453">
            <v>449</v>
          </cell>
          <cell r="D453" t="str">
            <v>真緑会</v>
          </cell>
          <cell r="E453" t="str">
            <v>マリョクカイ</v>
          </cell>
          <cell r="F453">
            <v>449</v>
          </cell>
          <cell r="G453" t="str">
            <v>老</v>
          </cell>
          <cell r="H453">
            <v>285</v>
          </cell>
          <cell r="I453" t="str">
            <v>半田　稔</v>
          </cell>
          <cell r="J453">
            <v>569</v>
          </cell>
          <cell r="K453" t="str">
            <v>1121</v>
          </cell>
          <cell r="L453" t="str">
            <v>高槻市</v>
          </cell>
          <cell r="M453" t="str">
            <v>真上町</v>
          </cell>
          <cell r="N453" t="str">
            <v>6-59-5</v>
          </cell>
          <cell r="O453" t="str">
            <v>689-0258</v>
          </cell>
          <cell r="P453">
            <v>1</v>
          </cell>
          <cell r="Q453" t="str">
            <v>ｼﾝﾘﾖｸｶｲ</v>
          </cell>
          <cell r="R453" t="str">
            <v>普通</v>
          </cell>
          <cell r="S453" t="str">
            <v>0237447</v>
          </cell>
          <cell r="T453" t="str">
            <v>摂津水都信用金庫</v>
          </cell>
          <cell r="U453" t="str">
            <v>清水支店</v>
          </cell>
        </row>
        <row r="454">
          <cell r="C454">
            <v>450</v>
          </cell>
          <cell r="D454" t="str">
            <v>丸橋若草子ども会</v>
          </cell>
          <cell r="E454" t="str">
            <v>マルバシワカクサコドモカイ</v>
          </cell>
          <cell r="F454">
            <v>450</v>
          </cell>
          <cell r="G454" t="str">
            <v>子</v>
          </cell>
          <cell r="H454">
            <v>500</v>
          </cell>
          <cell r="I454" t="str">
            <v>木佐一　真代</v>
          </cell>
          <cell r="J454">
            <v>569</v>
          </cell>
          <cell r="K454" t="str">
            <v>0826</v>
          </cell>
          <cell r="L454" t="str">
            <v>高槻市</v>
          </cell>
          <cell r="M454" t="str">
            <v>寿町</v>
          </cell>
          <cell r="N454" t="str">
            <v>3-36-10</v>
          </cell>
          <cell r="O454" t="str">
            <v>696-5584</v>
          </cell>
          <cell r="P454">
            <v>1</v>
          </cell>
          <cell r="Q454" t="str">
            <v>ﾜｶｸｻﾏﾙﾊﾞｼｺﾄﾞﾓｶｲ</v>
          </cell>
          <cell r="R454" t="str">
            <v>普通</v>
          </cell>
          <cell r="S454" t="str">
            <v>0112801</v>
          </cell>
          <cell r="T454" t="str">
            <v>摂津水都信用金庫</v>
          </cell>
          <cell r="U454" t="str">
            <v>東富田支店</v>
          </cell>
        </row>
        <row r="455">
          <cell r="C455">
            <v>451</v>
          </cell>
          <cell r="D455" t="str">
            <v>三島江子供会</v>
          </cell>
          <cell r="E455" t="str">
            <v>ミシマエコドモカイ</v>
          </cell>
          <cell r="F455">
            <v>451</v>
          </cell>
          <cell r="G455" t="str">
            <v>子</v>
          </cell>
          <cell r="H455">
            <v>100</v>
          </cell>
          <cell r="I455" t="str">
            <v>検校　智加子</v>
          </cell>
          <cell r="J455">
            <v>569</v>
          </cell>
          <cell r="K455" t="str">
            <v>0835</v>
          </cell>
          <cell r="L455" t="str">
            <v>高槻市</v>
          </cell>
          <cell r="M455" t="str">
            <v>三島江</v>
          </cell>
          <cell r="N455" t="str">
            <v>2-8-5</v>
          </cell>
          <cell r="O455" t="str">
            <v>678-3197</v>
          </cell>
          <cell r="P455">
            <v>1</v>
          </cell>
          <cell r="Q455" t="str">
            <v>ﾐｼﾏｴｺﾄﾞﾓｶｲ</v>
          </cell>
          <cell r="R455" t="str">
            <v>普通</v>
          </cell>
          <cell r="S455">
            <v>5213954</v>
          </cell>
          <cell r="T455" t="str">
            <v>ゆうちょ銀行</v>
          </cell>
          <cell r="U455" t="str">
            <v>四一八支店</v>
          </cell>
        </row>
        <row r="456">
          <cell r="C456">
            <v>452</v>
          </cell>
          <cell r="D456" t="str">
            <v>社会福祉法人大阪福祉事業財団たけのこ</v>
          </cell>
          <cell r="E456" t="str">
            <v>シャカイフクシホウジンオオサカフクシジギョウザイダンタケノコ</v>
          </cell>
          <cell r="F456">
            <v>452</v>
          </cell>
          <cell r="G456" t="str">
            <v>他</v>
          </cell>
          <cell r="H456">
            <v>30</v>
          </cell>
          <cell r="I456" t="str">
            <v>植田　栄子</v>
          </cell>
          <cell r="J456">
            <v>569</v>
          </cell>
          <cell r="K456" t="str">
            <v>1051</v>
          </cell>
          <cell r="L456" t="str">
            <v>高槻市</v>
          </cell>
          <cell r="M456" t="str">
            <v>原</v>
          </cell>
          <cell r="N456" t="str">
            <v>1875</v>
          </cell>
          <cell r="O456" t="str">
            <v>688-5553</v>
          </cell>
          <cell r="P456">
            <v>2</v>
          </cell>
          <cell r="Q456" t="str">
            <v>ｼﾔｶｲﾌｸｼﾎｳｼﾞﾝｵｵｻｶﾌｸｼｼﾞｷﾞﾖｳｻﾞｲﾀﾞﾝ ﾀｹﾉｺ ﾀﾞｲﾋﾖｳ ｳｴﾀﾞ ｴｲｺ</v>
          </cell>
          <cell r="R456" t="str">
            <v>普通</v>
          </cell>
          <cell r="S456" t="str">
            <v>0004619</v>
          </cell>
          <cell r="T456" t="str">
            <v>高槻市農協</v>
          </cell>
          <cell r="U456" t="str">
            <v>原支店</v>
          </cell>
        </row>
        <row r="457">
          <cell r="C457">
            <v>453</v>
          </cell>
          <cell r="D457" t="str">
            <v>ミッキーマウス子供会</v>
          </cell>
          <cell r="E457" t="str">
            <v>ミッキーマウスコドモカイ</v>
          </cell>
          <cell r="F457">
            <v>453</v>
          </cell>
          <cell r="G457" t="str">
            <v>子</v>
          </cell>
          <cell r="H457">
            <v>70</v>
          </cell>
          <cell r="I457" t="str">
            <v>山脇　優美子</v>
          </cell>
          <cell r="J457">
            <v>569</v>
          </cell>
          <cell r="K457" t="str">
            <v>1127</v>
          </cell>
          <cell r="L457" t="str">
            <v>高槻市</v>
          </cell>
          <cell r="M457" t="str">
            <v>西真上</v>
          </cell>
          <cell r="N457" t="str">
            <v>1-10-32-504</v>
          </cell>
          <cell r="O457" t="str">
            <v>682-2534</v>
          </cell>
          <cell r="P457">
            <v>1</v>
          </cell>
          <cell r="Q457" t="str">
            <v>ﾔﾏﾓﾄ ﾘｻ</v>
          </cell>
          <cell r="R457" t="str">
            <v>普通</v>
          </cell>
          <cell r="S457" t="str">
            <v>0355108</v>
          </cell>
          <cell r="T457" t="str">
            <v>ゆうちょ銀行</v>
          </cell>
          <cell r="U457" t="str">
            <v>四一八支店</v>
          </cell>
        </row>
        <row r="458">
          <cell r="C458">
            <v>454</v>
          </cell>
          <cell r="D458" t="str">
            <v>みつばち子供会</v>
          </cell>
          <cell r="E458" t="str">
            <v>ミツバチコドモカイ</v>
          </cell>
          <cell r="F458">
            <v>454</v>
          </cell>
          <cell r="G458" t="str">
            <v>子</v>
          </cell>
          <cell r="H458">
            <v>150</v>
          </cell>
          <cell r="I458" t="str">
            <v>毛谷村　さくら</v>
          </cell>
          <cell r="J458">
            <v>569</v>
          </cell>
          <cell r="K458" t="str">
            <v>0056</v>
          </cell>
          <cell r="L458" t="str">
            <v>高槻市</v>
          </cell>
          <cell r="M458" t="str">
            <v>城南町</v>
          </cell>
          <cell r="N458" t="str">
            <v>2-23-9</v>
          </cell>
          <cell r="O458" t="str">
            <v>676-3970</v>
          </cell>
          <cell r="P458">
            <v>1</v>
          </cell>
          <cell r="Q458" t="str">
            <v>ﾐﾂﾊﾞﾁｺﾄﾞﾓｶｲ ｶｲﾁﾖｳ ｹﾔﾑﾗ ｻｸﾗ</v>
          </cell>
          <cell r="R458" t="str">
            <v>普通</v>
          </cell>
          <cell r="S458" t="str">
            <v>0391903</v>
          </cell>
          <cell r="T458" t="str">
            <v>摂津水都信用金庫</v>
          </cell>
          <cell r="U458" t="str">
            <v>城南支店</v>
          </cell>
        </row>
        <row r="459">
          <cell r="C459">
            <v>455</v>
          </cell>
          <cell r="D459" t="str">
            <v>みどり会</v>
          </cell>
          <cell r="E459" t="str">
            <v>ミドリカイ</v>
          </cell>
          <cell r="F459">
            <v>455</v>
          </cell>
          <cell r="G459" t="str">
            <v>老</v>
          </cell>
          <cell r="H459">
            <v>50</v>
          </cell>
          <cell r="I459" t="str">
            <v>今岡　隆</v>
          </cell>
          <cell r="J459">
            <v>569</v>
          </cell>
          <cell r="K459" t="str">
            <v>0094</v>
          </cell>
          <cell r="L459" t="str">
            <v>高槻市</v>
          </cell>
          <cell r="M459" t="str">
            <v>緑町</v>
          </cell>
          <cell r="N459" t="str">
            <v>18-8</v>
          </cell>
          <cell r="O459" t="str">
            <v>672-0857</v>
          </cell>
          <cell r="P459">
            <v>1</v>
          </cell>
          <cell r="Q459" t="str">
            <v>ﾐﾄﾞﾘｶｲ ﾀﾞｲﾋﾖｳ ｲﾏｵｶ ﾀｶｼ</v>
          </cell>
          <cell r="R459" t="str">
            <v>普通</v>
          </cell>
          <cell r="S459" t="str">
            <v>2038774</v>
          </cell>
          <cell r="T459" t="str">
            <v>みずほ銀行</v>
          </cell>
          <cell r="U459" t="str">
            <v>高槻支店</v>
          </cell>
        </row>
        <row r="460">
          <cell r="C460">
            <v>456</v>
          </cell>
          <cell r="D460" t="str">
            <v>緑が丘子ども会</v>
          </cell>
          <cell r="E460" t="str">
            <v>ミドリガオカコドモカイ</v>
          </cell>
          <cell r="F460">
            <v>456</v>
          </cell>
          <cell r="G460" t="str">
            <v>子</v>
          </cell>
          <cell r="H460">
            <v>272</v>
          </cell>
          <cell r="I460" t="str">
            <v>白石　知世</v>
          </cell>
          <cell r="J460">
            <v>569</v>
          </cell>
          <cell r="K460" t="str">
            <v>1026</v>
          </cell>
          <cell r="L460" t="str">
            <v>高槻市</v>
          </cell>
          <cell r="M460" t="str">
            <v>緑が丘</v>
          </cell>
          <cell r="N460" t="str">
            <v>1-4-33</v>
          </cell>
          <cell r="O460" t="str">
            <v>682-5075</v>
          </cell>
          <cell r="P460">
            <v>2</v>
          </cell>
          <cell r="Q460" t="str">
            <v>ﾐﾄﾞﾘｶﾞｵｶｺﾄﾞﾓｶｲ</v>
          </cell>
          <cell r="R460" t="str">
            <v>普通</v>
          </cell>
          <cell r="S460" t="str">
            <v>3488438</v>
          </cell>
          <cell r="T460" t="str">
            <v>高槻市農協</v>
          </cell>
          <cell r="U460" t="str">
            <v>真上支店</v>
          </cell>
        </row>
        <row r="461">
          <cell r="C461">
            <v>457</v>
          </cell>
          <cell r="D461" t="str">
            <v>翠ケ丘団地自治会</v>
          </cell>
          <cell r="E461" t="str">
            <v>ミドリケオカダンチジチカイ</v>
          </cell>
          <cell r="F461">
            <v>457</v>
          </cell>
          <cell r="G461" t="str">
            <v>自</v>
          </cell>
          <cell r="H461">
            <v>51</v>
          </cell>
          <cell r="I461" t="str">
            <v>山口　晃治</v>
          </cell>
          <cell r="J461">
            <v>569</v>
          </cell>
          <cell r="K461" t="str">
            <v>0814</v>
          </cell>
          <cell r="L461" t="str">
            <v>高槻市</v>
          </cell>
          <cell r="M461" t="str">
            <v>富田町</v>
          </cell>
          <cell r="N461" t="str">
            <v>1-32-7-1-101</v>
          </cell>
          <cell r="O461" t="str">
            <v>080-3804-1935</v>
          </cell>
          <cell r="P461">
            <v>1</v>
          </cell>
          <cell r="Q461" t="str">
            <v>ﾐﾄﾞﾘｶﾞｵｶﾀﾞﾝﾁ</v>
          </cell>
          <cell r="R461" t="str">
            <v>普通</v>
          </cell>
          <cell r="S461" t="str">
            <v>0083634</v>
          </cell>
          <cell r="T461" t="str">
            <v>摂津水都信用金庫</v>
          </cell>
          <cell r="U461" t="str">
            <v>富田支店</v>
          </cell>
        </row>
        <row r="462">
          <cell r="C462">
            <v>458</v>
          </cell>
          <cell r="D462" t="str">
            <v>南芥川町１８自治会</v>
          </cell>
          <cell r="E462" t="str">
            <v>ミナミアクタガワチョウ１８ジチカイ</v>
          </cell>
          <cell r="F462">
            <v>458</v>
          </cell>
          <cell r="G462" t="str">
            <v>自</v>
          </cell>
          <cell r="H462">
            <v>40</v>
          </cell>
          <cell r="I462" t="str">
            <v>村松　要</v>
          </cell>
          <cell r="J462">
            <v>569</v>
          </cell>
          <cell r="K462" t="str">
            <v>1124</v>
          </cell>
          <cell r="L462" t="str">
            <v>高槻市</v>
          </cell>
          <cell r="M462" t="str">
            <v>南芥川町</v>
          </cell>
          <cell r="N462" t="str">
            <v>18-6</v>
          </cell>
          <cell r="O462" t="str">
            <v>682-7491</v>
          </cell>
          <cell r="P462">
            <v>1</v>
          </cell>
          <cell r="Q462" t="str">
            <v>ﾐﾅﾐｱｸﾀｶﾞﾜﾁﾖｳｼﾞﾕｳﾊﾁｼﾞﾁｶｲ</v>
          </cell>
          <cell r="R462" t="str">
            <v>普通</v>
          </cell>
          <cell r="S462" t="str">
            <v>0245848</v>
          </cell>
          <cell r="T462" t="str">
            <v>摂津水都信用金庫</v>
          </cell>
          <cell r="U462" t="str">
            <v>芥川支店</v>
          </cell>
        </row>
        <row r="463">
          <cell r="C463">
            <v>459</v>
          </cell>
          <cell r="D463" t="str">
            <v>南芥川町１９自治会</v>
          </cell>
          <cell r="E463" t="str">
            <v>ミナミアクタガワチョウ１９ジチカイ</v>
          </cell>
          <cell r="F463">
            <v>459</v>
          </cell>
          <cell r="G463" t="str">
            <v>自</v>
          </cell>
          <cell r="H463">
            <v>30</v>
          </cell>
          <cell r="I463" t="str">
            <v>三木　唯志</v>
          </cell>
          <cell r="J463">
            <v>569</v>
          </cell>
          <cell r="K463" t="str">
            <v>1124</v>
          </cell>
          <cell r="L463" t="str">
            <v>高槻市</v>
          </cell>
          <cell r="M463" t="str">
            <v>南芥川町</v>
          </cell>
          <cell r="N463" t="str">
            <v>19-30</v>
          </cell>
          <cell r="O463" t="str">
            <v>681-5429</v>
          </cell>
          <cell r="P463">
            <v>2</v>
          </cell>
          <cell r="Q463" t="str">
            <v>ﾐﾅﾐｱｸﾀｶﾞﾜﾁﾖｳ19ｼﾞﾁｶｲ</v>
          </cell>
          <cell r="R463" t="str">
            <v>普通</v>
          </cell>
          <cell r="S463" t="str">
            <v>5106051</v>
          </cell>
          <cell r="T463" t="str">
            <v>三井住友銀行</v>
          </cell>
          <cell r="U463" t="str">
            <v>高槻駅前支店</v>
          </cell>
        </row>
        <row r="464">
          <cell r="C464">
            <v>460</v>
          </cell>
          <cell r="D464" t="str">
            <v>南安岡寺子ども会</v>
          </cell>
          <cell r="E464" t="str">
            <v>ミナミアンコウジコドモカイ</v>
          </cell>
          <cell r="F464">
            <v>460</v>
          </cell>
          <cell r="G464" t="str">
            <v>子</v>
          </cell>
          <cell r="H464">
            <v>380</v>
          </cell>
          <cell r="I464" t="str">
            <v>藤井　友美</v>
          </cell>
          <cell r="J464">
            <v>569</v>
          </cell>
          <cell r="K464" t="str">
            <v>1029</v>
          </cell>
          <cell r="L464" t="str">
            <v>高槻市</v>
          </cell>
          <cell r="M464" t="str">
            <v>安岡寺町</v>
          </cell>
          <cell r="N464" t="str">
            <v>1-33-15</v>
          </cell>
          <cell r="O464" t="str">
            <v>687-7594</v>
          </cell>
          <cell r="P464">
            <v>1</v>
          </cell>
          <cell r="Q464" t="str">
            <v>ﾀﾆｶﾜ ﾙﾐ</v>
          </cell>
          <cell r="R464" t="str">
            <v>普通</v>
          </cell>
          <cell r="S464" t="str">
            <v>0425202</v>
          </cell>
          <cell r="T464" t="str">
            <v>摂津水都信用金庫</v>
          </cell>
          <cell r="U464" t="str">
            <v>芥川支店</v>
          </cell>
        </row>
        <row r="465">
          <cell r="C465">
            <v>461</v>
          </cell>
          <cell r="D465" t="str">
            <v>南園子ども会</v>
          </cell>
          <cell r="E465" t="str">
            <v>ミナミソノコドモカイ</v>
          </cell>
          <cell r="F465">
            <v>461</v>
          </cell>
          <cell r="G465" t="str">
            <v>子</v>
          </cell>
          <cell r="H465">
            <v>161</v>
          </cell>
          <cell r="I465" t="str">
            <v>浅堀　菜穂子</v>
          </cell>
          <cell r="J465">
            <v>569</v>
          </cell>
          <cell r="K465" t="str">
            <v>0071</v>
          </cell>
          <cell r="L465" t="str">
            <v>高槻市</v>
          </cell>
          <cell r="M465" t="str">
            <v>城北町</v>
          </cell>
          <cell r="N465" t="str">
            <v>2-9-2-908</v>
          </cell>
          <cell r="O465" t="str">
            <v>675-3323</v>
          </cell>
          <cell r="P465">
            <v>2</v>
          </cell>
          <cell r="Q465" t="str">
            <v>ﾐﾅﾐｿﾉｺﾄﾞﾓｶｲ</v>
          </cell>
          <cell r="R465" t="str">
            <v>普通</v>
          </cell>
          <cell r="S465" t="str">
            <v>0218122</v>
          </cell>
          <cell r="T465" t="str">
            <v>りそな銀行</v>
          </cell>
          <cell r="U465" t="str">
            <v>高槻支店</v>
          </cell>
        </row>
        <row r="466">
          <cell r="C466">
            <v>462</v>
          </cell>
          <cell r="D466" t="str">
            <v>南高垣町子ども会</v>
          </cell>
          <cell r="E466" t="str">
            <v>ミナミタカガキチョウコドモカイ</v>
          </cell>
          <cell r="F466">
            <v>462</v>
          </cell>
          <cell r="G466" t="str">
            <v>子</v>
          </cell>
          <cell r="H466">
            <v>217</v>
          </cell>
          <cell r="I466" t="str">
            <v>小野　嘉子</v>
          </cell>
          <cell r="J466">
            <v>569</v>
          </cell>
          <cell r="K466" t="str">
            <v>0097</v>
          </cell>
          <cell r="L466" t="str">
            <v>高槻市</v>
          </cell>
          <cell r="M466" t="str">
            <v>高垣町</v>
          </cell>
          <cell r="N466" t="str">
            <v>8-16</v>
          </cell>
          <cell r="O466" t="str">
            <v>681-0237</v>
          </cell>
          <cell r="P466">
            <v>1</v>
          </cell>
          <cell r="Q466" t="str">
            <v>ｵﾉ ﾖｼｺ</v>
          </cell>
          <cell r="R466" t="str">
            <v>普通</v>
          </cell>
          <cell r="S466" t="str">
            <v>0082517</v>
          </cell>
          <cell r="T466" t="str">
            <v>三菱東京ＵＦＪ銀行</v>
          </cell>
          <cell r="U466" t="str">
            <v>高槻支店</v>
          </cell>
        </row>
        <row r="467">
          <cell r="C467">
            <v>463</v>
          </cell>
          <cell r="D467" t="str">
            <v>南松原町自治会</v>
          </cell>
          <cell r="E467" t="str">
            <v>ミナミマツバラチョウジチカイ</v>
          </cell>
          <cell r="F467">
            <v>463</v>
          </cell>
          <cell r="G467" t="str">
            <v>自</v>
          </cell>
          <cell r="H467">
            <v>450</v>
          </cell>
          <cell r="I467" t="str">
            <v>岡　典吾</v>
          </cell>
          <cell r="J467">
            <v>569</v>
          </cell>
          <cell r="K467" t="str">
            <v>0085</v>
          </cell>
          <cell r="L467" t="str">
            <v>高槻市</v>
          </cell>
          <cell r="M467" t="str">
            <v>南松原町</v>
          </cell>
          <cell r="N467" t="str">
            <v>7-16</v>
          </cell>
          <cell r="O467" t="str">
            <v>675-5938</v>
          </cell>
          <cell r="P467">
            <v>1</v>
          </cell>
          <cell r="Q467" t="str">
            <v>ﾐﾅﾐﾏﾂﾊﾞﾗﾁﾖｳ ｼﾞﾁｶｲ</v>
          </cell>
          <cell r="R467" t="str">
            <v>普通</v>
          </cell>
          <cell r="S467" t="str">
            <v>0043594</v>
          </cell>
          <cell r="T467" t="str">
            <v>京都中央信用金庫</v>
          </cell>
          <cell r="U467" t="str">
            <v>高槻支店</v>
          </cell>
        </row>
        <row r="468">
          <cell r="C468">
            <v>464</v>
          </cell>
          <cell r="D468" t="str">
            <v>南若松自治会</v>
          </cell>
          <cell r="E468" t="str">
            <v>ミナミワカマツジチカイ</v>
          </cell>
          <cell r="F468">
            <v>464</v>
          </cell>
          <cell r="G468" t="str">
            <v>自</v>
          </cell>
          <cell r="H468">
            <v>116</v>
          </cell>
          <cell r="I468" t="str">
            <v>末永　智將</v>
          </cell>
          <cell r="J468">
            <v>569</v>
          </cell>
          <cell r="K468" t="str">
            <v>0054</v>
          </cell>
          <cell r="L468" t="str">
            <v>高槻市</v>
          </cell>
          <cell r="M468" t="str">
            <v>若松町</v>
          </cell>
          <cell r="N468" t="str">
            <v>34-13</v>
          </cell>
          <cell r="O468" t="str">
            <v>672-9433</v>
          </cell>
          <cell r="P468">
            <v>1</v>
          </cell>
          <cell r="Q468" t="str">
            <v>　</v>
          </cell>
          <cell r="R468" t="str">
            <v>普通</v>
          </cell>
          <cell r="S468" t="str">
            <v>3151924</v>
          </cell>
          <cell r="T468" t="str">
            <v>ゆうちょ銀行</v>
          </cell>
          <cell r="U468" t="str">
            <v>四〇八支店</v>
          </cell>
        </row>
        <row r="469">
          <cell r="C469">
            <v>465</v>
          </cell>
          <cell r="D469" t="str">
            <v>見晴台自治会</v>
          </cell>
          <cell r="E469" t="str">
            <v>ミハラシダイジチカイ</v>
          </cell>
          <cell r="F469">
            <v>465</v>
          </cell>
          <cell r="G469" t="str">
            <v>自</v>
          </cell>
          <cell r="H469">
            <v>68</v>
          </cell>
          <cell r="I469" t="str">
            <v>花村　佳市</v>
          </cell>
          <cell r="J469">
            <v>569</v>
          </cell>
          <cell r="K469" t="str">
            <v>1039</v>
          </cell>
          <cell r="L469" t="str">
            <v>高槻市</v>
          </cell>
          <cell r="M469" t="str">
            <v>清水台</v>
          </cell>
          <cell r="N469" t="str">
            <v>2-5-21</v>
          </cell>
          <cell r="O469" t="str">
            <v>689-4602</v>
          </cell>
          <cell r="P469">
            <v>1</v>
          </cell>
          <cell r="Q469" t="str">
            <v>ﾐﾊﾗｼﾀﾞｲｼﾞﾁｶｲｶﾝｸﾞﾁ ｶｲｹｲ ﾌｸﾛｾ ｼﾉﾌﾞ</v>
          </cell>
          <cell r="R469" t="str">
            <v>普通</v>
          </cell>
          <cell r="S469" t="str">
            <v>6580478</v>
          </cell>
          <cell r="T469" t="str">
            <v>三井住友銀行</v>
          </cell>
          <cell r="U469" t="str">
            <v>高槻駅前支店</v>
          </cell>
        </row>
        <row r="470">
          <cell r="C470">
            <v>466</v>
          </cell>
          <cell r="D470" t="str">
            <v>三松自治会</v>
          </cell>
          <cell r="E470" t="str">
            <v>ミマツジチカイ</v>
          </cell>
          <cell r="F470">
            <v>466</v>
          </cell>
          <cell r="G470" t="str">
            <v>自</v>
          </cell>
          <cell r="H470">
            <v>38</v>
          </cell>
          <cell r="I470" t="str">
            <v>森　健治</v>
          </cell>
          <cell r="J470">
            <v>569</v>
          </cell>
          <cell r="K470" t="str">
            <v>0825</v>
          </cell>
          <cell r="L470" t="str">
            <v>高槻市</v>
          </cell>
          <cell r="M470" t="str">
            <v>栄町</v>
          </cell>
          <cell r="N470" t="str">
            <v>1-25-7</v>
          </cell>
          <cell r="O470" t="str">
            <v>694-3101</v>
          </cell>
          <cell r="P470">
            <v>1</v>
          </cell>
          <cell r="Q470" t="str">
            <v>ﾐﾏﾂｼﾞﾁｶｲ</v>
          </cell>
          <cell r="R470" t="str">
            <v>普通</v>
          </cell>
          <cell r="S470" t="str">
            <v>0464852</v>
          </cell>
          <cell r="T470" t="str">
            <v>摂津水都信用金庫</v>
          </cell>
          <cell r="U470" t="str">
            <v>富田支店</v>
          </cell>
        </row>
        <row r="471">
          <cell r="C471">
            <v>467</v>
          </cell>
          <cell r="D471" t="str">
            <v>宮が谷子ども会</v>
          </cell>
          <cell r="E471" t="str">
            <v>ミヤガタニコドモカイ</v>
          </cell>
          <cell r="F471">
            <v>467</v>
          </cell>
          <cell r="G471" t="str">
            <v>子</v>
          </cell>
          <cell r="H471">
            <v>220</v>
          </cell>
          <cell r="I471" t="str">
            <v>内田　真紀子</v>
          </cell>
          <cell r="J471">
            <v>569</v>
          </cell>
          <cell r="K471">
            <v>1023</v>
          </cell>
          <cell r="L471" t="str">
            <v>高槻市</v>
          </cell>
          <cell r="M471" t="str">
            <v>宮が谷町</v>
          </cell>
          <cell r="N471" t="str">
            <v>33-1</v>
          </cell>
          <cell r="O471" t="str">
            <v>689-6128</v>
          </cell>
          <cell r="P471">
            <v>1</v>
          </cell>
          <cell r="Q471" t="str">
            <v>ｳﾁﾀﾞ ﾏｷｺ</v>
          </cell>
          <cell r="R471" t="str">
            <v>普通</v>
          </cell>
          <cell r="S471" t="str">
            <v>1070631</v>
          </cell>
          <cell r="T471" t="str">
            <v>関西アーバン銀行</v>
          </cell>
          <cell r="U471" t="str">
            <v>高槻支店</v>
          </cell>
        </row>
        <row r="472">
          <cell r="C472">
            <v>468</v>
          </cell>
          <cell r="D472" t="str">
            <v>宮が谷自治会</v>
          </cell>
          <cell r="E472" t="str">
            <v>ミヤガタニジチカイ</v>
          </cell>
          <cell r="F472">
            <v>468</v>
          </cell>
          <cell r="G472" t="str">
            <v>自</v>
          </cell>
          <cell r="H472">
            <v>96</v>
          </cell>
          <cell r="I472" t="str">
            <v>嶋田　義行</v>
          </cell>
          <cell r="J472">
            <v>569</v>
          </cell>
          <cell r="K472" t="str">
            <v>1023</v>
          </cell>
          <cell r="L472" t="str">
            <v>高槻市</v>
          </cell>
          <cell r="M472" t="str">
            <v>宮が谷町</v>
          </cell>
          <cell r="N472" t="str">
            <v>19-2</v>
          </cell>
          <cell r="O472" t="str">
            <v>687-2672</v>
          </cell>
          <cell r="P472">
            <v>1</v>
          </cell>
          <cell r="Q472" t="str">
            <v>ﾐﾔｶﾞﾀﾆｼﾞﾁｶｲ ﾀﾞｲﾋﾖｳ ｳﾗﾀ ﾏｻｺ</v>
          </cell>
          <cell r="R472" t="str">
            <v>普通</v>
          </cell>
          <cell r="S472" t="str">
            <v>1008922</v>
          </cell>
          <cell r="T472" t="str">
            <v>関西アーバン銀行</v>
          </cell>
          <cell r="U472" t="str">
            <v>高槻支店</v>
          </cell>
        </row>
        <row r="473">
          <cell r="C473">
            <v>469</v>
          </cell>
          <cell r="D473" t="str">
            <v>宮田第二自治会</v>
          </cell>
          <cell r="E473" t="str">
            <v>ミヤダダイ２ジチカイ</v>
          </cell>
          <cell r="F473">
            <v>469</v>
          </cell>
          <cell r="G473" t="str">
            <v>自</v>
          </cell>
          <cell r="H473">
            <v>21</v>
          </cell>
          <cell r="I473" t="str">
            <v>東　政輝</v>
          </cell>
          <cell r="J473">
            <v>569</v>
          </cell>
          <cell r="K473" t="str">
            <v>1142</v>
          </cell>
          <cell r="L473" t="str">
            <v>高槻市</v>
          </cell>
          <cell r="M473" t="str">
            <v>宮田町</v>
          </cell>
          <cell r="N473" t="str">
            <v>2-1-27</v>
          </cell>
          <cell r="O473" t="str">
            <v>690-1317</v>
          </cell>
          <cell r="P473">
            <v>2</v>
          </cell>
          <cell r="Q473" t="str">
            <v>ﾐﾔﾀﾀﾞｲﾆｼﾞﾁｶｲ ｹﾏ ｷﾐ</v>
          </cell>
          <cell r="R473" t="str">
            <v>普通</v>
          </cell>
          <cell r="S473" t="str">
            <v>5173211</v>
          </cell>
          <cell r="T473" t="str">
            <v>池田泉州銀行</v>
          </cell>
          <cell r="U473" t="str">
            <v>富田支店</v>
          </cell>
        </row>
        <row r="474">
          <cell r="C474">
            <v>470</v>
          </cell>
          <cell r="D474" t="str">
            <v>宮田町女瀬自治会</v>
          </cell>
          <cell r="E474" t="str">
            <v>ミヤタチョウオンナセジチカイ</v>
          </cell>
          <cell r="F474">
            <v>470</v>
          </cell>
          <cell r="G474" t="str">
            <v>自</v>
          </cell>
          <cell r="H474">
            <v>213</v>
          </cell>
          <cell r="I474" t="str">
            <v>芦崎　重也</v>
          </cell>
          <cell r="J474">
            <v>569</v>
          </cell>
          <cell r="K474" t="str">
            <v>1142</v>
          </cell>
          <cell r="L474" t="str">
            <v>高槻市</v>
          </cell>
          <cell r="M474" t="str">
            <v>宮田町</v>
          </cell>
          <cell r="N474" t="str">
            <v>3-44-5</v>
          </cell>
          <cell r="O474" t="str">
            <v>694-3371</v>
          </cell>
          <cell r="P474">
            <v>1</v>
          </cell>
          <cell r="Q474" t="str">
            <v>ﾐﾔﾀﾞﾁﾖｳﾆﾖｾﾞｼﾞﾁｶｲ</v>
          </cell>
          <cell r="R474" t="str">
            <v>普通</v>
          </cell>
          <cell r="S474" t="str">
            <v>0005840</v>
          </cell>
          <cell r="T474" t="str">
            <v>池田泉州銀行</v>
          </cell>
          <cell r="U474" t="str">
            <v>富田支店</v>
          </cell>
        </row>
        <row r="475">
          <cell r="C475">
            <v>471</v>
          </cell>
          <cell r="D475" t="str">
            <v>宮田町第一神社南班自治会</v>
          </cell>
          <cell r="E475" t="str">
            <v>ミヤタチョウダイイチジンジャミナミハンジチカイ</v>
          </cell>
          <cell r="F475">
            <v>471</v>
          </cell>
          <cell r="G475" t="str">
            <v>自</v>
          </cell>
          <cell r="H475">
            <v>24</v>
          </cell>
          <cell r="I475" t="str">
            <v>松本　久行</v>
          </cell>
          <cell r="J475">
            <v>569</v>
          </cell>
          <cell r="K475" t="str">
            <v>1142</v>
          </cell>
          <cell r="L475" t="str">
            <v>高槻市</v>
          </cell>
          <cell r="M475" t="str">
            <v>宮田町</v>
          </cell>
          <cell r="N475" t="str">
            <v>3-4-13</v>
          </cell>
          <cell r="O475" t="str">
            <v>694-9256</v>
          </cell>
          <cell r="P475">
            <v>1</v>
          </cell>
          <cell r="Q475" t="str">
            <v>ﾐﾔﾀﾁﾖｳﾀﾞｲｲﾁｼﾞﾝｼﾞﾔﾐﾅﾐﾊﾝｼﾞﾁｶｲ ｶｲﾁﾖｳ ｱﾍﾞ ﾏｻｵ</v>
          </cell>
          <cell r="R475" t="str">
            <v>普通</v>
          </cell>
          <cell r="S475" t="str">
            <v>0013784</v>
          </cell>
          <cell r="T475" t="str">
            <v>高槻市農協</v>
          </cell>
          <cell r="U475" t="str">
            <v>阿武野支店</v>
          </cell>
        </row>
        <row r="476">
          <cell r="C476">
            <v>472</v>
          </cell>
          <cell r="D476" t="str">
            <v>宮田ハイム自治会</v>
          </cell>
          <cell r="E476" t="str">
            <v>ミヤタハイムジチカイ</v>
          </cell>
          <cell r="F476">
            <v>472</v>
          </cell>
          <cell r="G476" t="str">
            <v>自</v>
          </cell>
          <cell r="H476">
            <v>48</v>
          </cell>
          <cell r="I476" t="str">
            <v>原　郁子</v>
          </cell>
          <cell r="J476">
            <v>569</v>
          </cell>
          <cell r="K476" t="str">
            <v>1142</v>
          </cell>
          <cell r="L476" t="str">
            <v>高槻市</v>
          </cell>
          <cell r="M476" t="str">
            <v>宮田町</v>
          </cell>
          <cell r="N476" t="str">
            <v>1-41-6</v>
          </cell>
          <cell r="O476" t="str">
            <v>692-0715</v>
          </cell>
          <cell r="P476">
            <v>1</v>
          </cell>
          <cell r="Q476" t="str">
            <v>ﾐﾔﾀﾊｲﾑｼﾞﾁｶｲ</v>
          </cell>
          <cell r="R476" t="str">
            <v>普通</v>
          </cell>
          <cell r="S476" t="str">
            <v>6040420</v>
          </cell>
          <cell r="T476" t="str">
            <v>ゆうちょ銀行</v>
          </cell>
          <cell r="U476" t="str">
            <v>四〇八支店</v>
          </cell>
        </row>
        <row r="477">
          <cell r="C477">
            <v>473</v>
          </cell>
          <cell r="D477" t="str">
            <v>宮之川原１丁目自治会</v>
          </cell>
          <cell r="E477" t="str">
            <v>ミヤノカワラ１チョウメジチカイ</v>
          </cell>
          <cell r="F477">
            <v>473</v>
          </cell>
          <cell r="G477" t="str">
            <v>自</v>
          </cell>
          <cell r="H477">
            <v>98</v>
          </cell>
          <cell r="I477" t="str">
            <v>久保　秋蔵</v>
          </cell>
          <cell r="J477">
            <v>569</v>
          </cell>
          <cell r="K477" t="str">
            <v>1032</v>
          </cell>
          <cell r="L477" t="str">
            <v>高槻市</v>
          </cell>
          <cell r="M477" t="str">
            <v>宮之川原</v>
          </cell>
          <cell r="N477" t="str">
            <v>1-9-7</v>
          </cell>
          <cell r="O477" t="str">
            <v>688-2986</v>
          </cell>
          <cell r="P477">
            <v>1</v>
          </cell>
          <cell r="Q477" t="str">
            <v>ﾐﾔﾉｶﾜﾗｲﾂﾁﾖｳﾒｼﾞﾁｶｲ</v>
          </cell>
          <cell r="R477" t="str">
            <v>普通</v>
          </cell>
          <cell r="S477" t="str">
            <v>0021034</v>
          </cell>
          <cell r="T477" t="str">
            <v>高槻市農協</v>
          </cell>
          <cell r="U477" t="str">
            <v>清水支店</v>
          </cell>
        </row>
        <row r="478">
          <cell r="C478">
            <v>474</v>
          </cell>
          <cell r="D478" t="str">
            <v>宮之川原自治会</v>
          </cell>
          <cell r="E478" t="str">
            <v>ミヤノカワラジチカイ</v>
          </cell>
          <cell r="F478">
            <v>474</v>
          </cell>
          <cell r="G478" t="str">
            <v>自</v>
          </cell>
          <cell r="H478">
            <v>317</v>
          </cell>
          <cell r="I478" t="str">
            <v>小橋　芳弘</v>
          </cell>
          <cell r="J478">
            <v>569</v>
          </cell>
          <cell r="K478" t="str">
            <v>1032</v>
          </cell>
          <cell r="L478" t="str">
            <v>高槻市</v>
          </cell>
          <cell r="M478" t="str">
            <v>宮之川原</v>
          </cell>
          <cell r="N478" t="str">
            <v>1-2-12</v>
          </cell>
          <cell r="O478" t="str">
            <v>687-8631</v>
          </cell>
          <cell r="P478">
            <v>1</v>
          </cell>
          <cell r="Q478" t="str">
            <v>ﾐﾔﾉｶﾜﾗｼﾞﾁｶｲ ﾀﾞｲﾋﾖｳｼﾔ ｺﾊﾞｼ ﾖｼﾋﾛ</v>
          </cell>
          <cell r="R478" t="str">
            <v>普通</v>
          </cell>
          <cell r="S478" t="str">
            <v>1312677</v>
          </cell>
          <cell r="T478" t="str">
            <v>高槻市農協</v>
          </cell>
          <cell r="U478" t="str">
            <v>清水支店</v>
          </cell>
        </row>
        <row r="479">
          <cell r="C479">
            <v>475</v>
          </cell>
          <cell r="D479" t="str">
            <v>宮之川原台自治会</v>
          </cell>
          <cell r="E479" t="str">
            <v>ミヤノカワラダイジチカイ</v>
          </cell>
          <cell r="F479">
            <v>475</v>
          </cell>
          <cell r="G479" t="str">
            <v>自</v>
          </cell>
          <cell r="H479">
            <v>34</v>
          </cell>
          <cell r="I479" t="str">
            <v>浜野　昭宣</v>
          </cell>
          <cell r="J479">
            <v>569</v>
          </cell>
          <cell r="K479" t="str">
            <v>1032</v>
          </cell>
          <cell r="L479" t="str">
            <v>高槻市</v>
          </cell>
          <cell r="M479" t="str">
            <v>宮之川原</v>
          </cell>
          <cell r="N479" t="str">
            <v>3-15-9</v>
          </cell>
          <cell r="O479" t="str">
            <v>688-0084</v>
          </cell>
          <cell r="P479">
            <v>1</v>
          </cell>
          <cell r="Q479" t="str">
            <v>ﾐﾔﾉｶﾜﾊﾗﾀﾞｲｼﾞﾁｶｲ</v>
          </cell>
          <cell r="R479" t="str">
            <v>普通</v>
          </cell>
          <cell r="S479" t="str">
            <v>8156792</v>
          </cell>
          <cell r="T479" t="str">
            <v>ゆうちょ銀行</v>
          </cell>
          <cell r="U479" t="str">
            <v>四一八支店</v>
          </cell>
        </row>
        <row r="480">
          <cell r="C480">
            <v>476</v>
          </cell>
          <cell r="D480" t="str">
            <v>宮野町自治会（宮野町にこにこ子供会）</v>
          </cell>
          <cell r="E480" t="str">
            <v>ミヤノチョウジチカイ（ミヤノチョウニコニココドモカイ）</v>
          </cell>
          <cell r="F480">
            <v>476</v>
          </cell>
          <cell r="G480" t="str">
            <v>自</v>
          </cell>
          <cell r="H480">
            <v>700</v>
          </cell>
          <cell r="I480" t="str">
            <v>榎原　利正</v>
          </cell>
          <cell r="J480">
            <v>569</v>
          </cell>
          <cell r="K480" t="str">
            <v>0081</v>
          </cell>
          <cell r="L480" t="str">
            <v>高槻市</v>
          </cell>
          <cell r="M480" t="str">
            <v>宮野町</v>
          </cell>
          <cell r="N480" t="str">
            <v>14-12</v>
          </cell>
          <cell r="O480" t="str">
            <v>672-6460</v>
          </cell>
          <cell r="P480">
            <v>2</v>
          </cell>
          <cell r="Q480" t="str">
            <v>ﾐﾔﾉﾁﾖｳｼﾞﾁｶｲ ｶｲｹｲ ｻｻｷ ｽﾐｺ</v>
          </cell>
          <cell r="R480" t="str">
            <v>普通</v>
          </cell>
          <cell r="S480" t="str">
            <v>0052755</v>
          </cell>
          <cell r="T480" t="str">
            <v>京都中央信用金庫</v>
          </cell>
          <cell r="U480" t="str">
            <v>高槻支店</v>
          </cell>
        </row>
        <row r="481">
          <cell r="C481">
            <v>477</v>
          </cell>
          <cell r="D481" t="str">
            <v>睦自治会（下田部町）</v>
          </cell>
          <cell r="E481" t="str">
            <v>ムツミジチカイ（シモタベチョウ）</v>
          </cell>
          <cell r="F481">
            <v>477</v>
          </cell>
          <cell r="G481" t="str">
            <v>自</v>
          </cell>
          <cell r="H481">
            <v>20</v>
          </cell>
          <cell r="I481" t="str">
            <v>松井　源吉</v>
          </cell>
          <cell r="J481">
            <v>569</v>
          </cell>
          <cell r="K481" t="str">
            <v>0062</v>
          </cell>
          <cell r="L481" t="str">
            <v>高槻市</v>
          </cell>
          <cell r="M481" t="str">
            <v>下田部町</v>
          </cell>
          <cell r="N481" t="str">
            <v>1-27-12</v>
          </cell>
          <cell r="O481" t="str">
            <v>675-0581</v>
          </cell>
          <cell r="P481">
            <v>1</v>
          </cell>
          <cell r="Q481" t="str">
            <v>ﾏﾂｲ ｹﾞﾝｷﾁ</v>
          </cell>
          <cell r="R481" t="str">
            <v>普通</v>
          </cell>
          <cell r="S481" t="str">
            <v>3691768</v>
          </cell>
          <cell r="T481" t="str">
            <v>三菱東京ＵＦＪ銀行</v>
          </cell>
          <cell r="U481" t="str">
            <v>高槻支店</v>
          </cell>
        </row>
        <row r="482">
          <cell r="C482">
            <v>478</v>
          </cell>
          <cell r="D482" t="str">
            <v>睦自治会（津之江町）</v>
          </cell>
          <cell r="E482" t="str">
            <v>ムツミジチカイ（ツノエチョウ）</v>
          </cell>
          <cell r="F482">
            <v>478</v>
          </cell>
          <cell r="G482" t="str">
            <v>自</v>
          </cell>
          <cell r="H482">
            <v>56</v>
          </cell>
          <cell r="I482" t="str">
            <v>副野　秀一</v>
          </cell>
          <cell r="J482">
            <v>569</v>
          </cell>
          <cell r="K482" t="str">
            <v>0822</v>
          </cell>
          <cell r="L482" t="str">
            <v>高槻市</v>
          </cell>
          <cell r="M482" t="str">
            <v>津之江町</v>
          </cell>
          <cell r="N482" t="str">
            <v>1-73-13</v>
          </cell>
          <cell r="O482" t="str">
            <v>673-8517</v>
          </cell>
          <cell r="P482">
            <v>1</v>
          </cell>
          <cell r="Q482" t="str">
            <v>ﾑﾂﾐｼﾞﾁｶｲ</v>
          </cell>
          <cell r="R482" t="str">
            <v>普通</v>
          </cell>
          <cell r="S482" t="str">
            <v>0198184</v>
          </cell>
          <cell r="T482" t="str">
            <v>摂津水都信用金庫</v>
          </cell>
          <cell r="U482" t="str">
            <v>津之江支店</v>
          </cell>
        </row>
        <row r="483">
          <cell r="C483">
            <v>479</v>
          </cell>
          <cell r="D483" t="str">
            <v>名神町こども会</v>
          </cell>
          <cell r="E483" t="str">
            <v>メイシンチョウコドモカイ</v>
          </cell>
          <cell r="F483">
            <v>479</v>
          </cell>
          <cell r="G483" t="str">
            <v>子</v>
          </cell>
          <cell r="H483">
            <v>150</v>
          </cell>
          <cell r="I483" t="str">
            <v>窪田　美紀</v>
          </cell>
          <cell r="J483">
            <v>569</v>
          </cell>
          <cell r="K483" t="str">
            <v>1128</v>
          </cell>
          <cell r="L483" t="str">
            <v>高槻市</v>
          </cell>
          <cell r="M483" t="str">
            <v>名神町</v>
          </cell>
          <cell r="N483" t="str">
            <v>11-13</v>
          </cell>
          <cell r="O483" t="str">
            <v>681-1657</v>
          </cell>
          <cell r="P483">
            <v>2</v>
          </cell>
          <cell r="Q483" t="str">
            <v>ﾒｲｼﾝﾁﾖｳｺﾄﾞﾓｶｲ ｶｲｹｲ ｹﾄﾞ ﾕｳｺ</v>
          </cell>
          <cell r="R483" t="str">
            <v>普通</v>
          </cell>
          <cell r="S483" t="str">
            <v>0005921</v>
          </cell>
          <cell r="T483" t="str">
            <v>高槻市農協</v>
          </cell>
          <cell r="U483" t="str">
            <v>真上支店</v>
          </cell>
        </row>
        <row r="484">
          <cell r="C484">
            <v>480</v>
          </cell>
          <cell r="D484" t="str">
            <v>メイツ高槻管理組合</v>
          </cell>
          <cell r="E484" t="str">
            <v>メイツタカツキカンリクミアイ</v>
          </cell>
          <cell r="F484">
            <v>480</v>
          </cell>
          <cell r="G484" t="str">
            <v>他</v>
          </cell>
          <cell r="H484">
            <v>71</v>
          </cell>
          <cell r="I484" t="str">
            <v>高木　良</v>
          </cell>
          <cell r="J484">
            <v>569</v>
          </cell>
          <cell r="K484" t="str">
            <v>1142</v>
          </cell>
          <cell r="L484" t="str">
            <v>高槻市</v>
          </cell>
          <cell r="M484" t="str">
            <v>宮田町</v>
          </cell>
          <cell r="N484" t="str">
            <v>3-15-1-709</v>
          </cell>
          <cell r="O484" t="str">
            <v>696-2826</v>
          </cell>
          <cell r="P484">
            <v>1</v>
          </cell>
          <cell r="Q484" t="str">
            <v>ﾒｲﾂﾀｶﾂｷｶﾝﾘｸﾐｱｲ</v>
          </cell>
          <cell r="R484" t="str">
            <v>普通</v>
          </cell>
          <cell r="S484" t="str">
            <v>2339752</v>
          </cell>
          <cell r="T484" t="str">
            <v>池田泉州銀行</v>
          </cell>
          <cell r="U484" t="str">
            <v>富田支店</v>
          </cell>
        </row>
        <row r="485">
          <cell r="C485">
            <v>481</v>
          </cell>
          <cell r="D485" t="str">
            <v>メゾン高槻古曽部自治会</v>
          </cell>
          <cell r="E485" t="str">
            <v>メゾンタカツキコソベジチカイ</v>
          </cell>
          <cell r="F485">
            <v>481</v>
          </cell>
          <cell r="G485" t="str">
            <v>自</v>
          </cell>
          <cell r="H485">
            <v>111</v>
          </cell>
          <cell r="I485" t="str">
            <v>岡田　克己</v>
          </cell>
          <cell r="J485">
            <v>569</v>
          </cell>
          <cell r="K485" t="str">
            <v>1115</v>
          </cell>
          <cell r="L485" t="str">
            <v>高槻市</v>
          </cell>
          <cell r="M485" t="str">
            <v>古曽部町</v>
          </cell>
          <cell r="N485" t="str">
            <v>2-6-1-619</v>
          </cell>
          <cell r="O485" t="str">
            <v>684-0723</v>
          </cell>
          <cell r="P485">
            <v>2</v>
          </cell>
          <cell r="Q485" t="str">
            <v>ﾒｿﾞﾝﾀｶﾂｷｺｿﾍﾞｼﾞﾁｶｲ ｶｲﾁﾖｳ ｵｶﾀﾞ ｶﾂﾐ</v>
          </cell>
          <cell r="R485" t="str">
            <v>普通</v>
          </cell>
          <cell r="S485" t="str">
            <v>0120783</v>
          </cell>
          <cell r="T485" t="str">
            <v>三井住友銀行</v>
          </cell>
          <cell r="U485" t="str">
            <v>高槻支店</v>
          </cell>
        </row>
        <row r="486">
          <cell r="C486">
            <v>482</v>
          </cell>
          <cell r="D486" t="str">
            <v>メゾン塚原</v>
          </cell>
          <cell r="E486" t="str">
            <v>メゾンツカハラ</v>
          </cell>
          <cell r="F486">
            <v>482</v>
          </cell>
          <cell r="G486" t="str">
            <v>他</v>
          </cell>
          <cell r="H486">
            <v>40</v>
          </cell>
          <cell r="I486" t="str">
            <v>岸田　寅蔵</v>
          </cell>
          <cell r="J486">
            <v>569</v>
          </cell>
          <cell r="K486" t="str">
            <v>1046</v>
          </cell>
          <cell r="L486" t="str">
            <v>高槻市</v>
          </cell>
          <cell r="M486" t="str">
            <v>塚原</v>
          </cell>
          <cell r="N486" t="str">
            <v>5-6-1</v>
          </cell>
          <cell r="O486" t="str">
            <v>090-1446-4248</v>
          </cell>
          <cell r="P486">
            <v>1</v>
          </cell>
          <cell r="Q486" t="str">
            <v>ﾒｿﾞﾝﾂｶﾊﾗ ｷｼﾀﾞ ﾄﾗｿﾞｳ</v>
          </cell>
          <cell r="R486" t="str">
            <v>普通</v>
          </cell>
          <cell r="S486" t="str">
            <v>1075698</v>
          </cell>
          <cell r="T486" t="str">
            <v>三井住友銀行</v>
          </cell>
          <cell r="U486" t="str">
            <v>茨木支店</v>
          </cell>
        </row>
        <row r="487">
          <cell r="C487">
            <v>483</v>
          </cell>
          <cell r="D487" t="str">
            <v>メロディーハイム高槻管理組合</v>
          </cell>
          <cell r="E487" t="str">
            <v>メロディーハイムタカツキカンリクミアイ</v>
          </cell>
          <cell r="F487">
            <v>483</v>
          </cell>
          <cell r="G487" t="str">
            <v>他</v>
          </cell>
          <cell r="H487">
            <v>92</v>
          </cell>
          <cell r="I487" t="str">
            <v>東　昭夫</v>
          </cell>
          <cell r="J487">
            <v>569</v>
          </cell>
          <cell r="K487" t="str">
            <v>0041</v>
          </cell>
          <cell r="L487" t="str">
            <v>高槻市</v>
          </cell>
          <cell r="M487" t="str">
            <v>北大樋町</v>
          </cell>
          <cell r="N487" t="str">
            <v>24-1</v>
          </cell>
          <cell r="O487" t="str">
            <v>673-0163</v>
          </cell>
          <cell r="P487">
            <v>1</v>
          </cell>
          <cell r="Q487" t="str">
            <v>ﾒﾛﾃﾞｲｰﾊｲﾑﾀｶﾂｷｶﾝﾘｸﾐｱｲ</v>
          </cell>
          <cell r="R487" t="str">
            <v>普通</v>
          </cell>
          <cell r="S487" t="str">
            <v>4323014</v>
          </cell>
          <cell r="T487" t="str">
            <v>りそな銀行</v>
          </cell>
          <cell r="U487" t="str">
            <v>高槻支店</v>
          </cell>
        </row>
        <row r="488">
          <cell r="C488">
            <v>484</v>
          </cell>
          <cell r="D488" t="str">
            <v>森本住宅自治会</v>
          </cell>
          <cell r="E488" t="str">
            <v>モリモトジュウタクジチカイ</v>
          </cell>
          <cell r="F488">
            <v>484</v>
          </cell>
          <cell r="G488" t="str">
            <v>自</v>
          </cell>
          <cell r="H488">
            <v>26</v>
          </cell>
          <cell r="I488" t="str">
            <v>堂園　千恵子</v>
          </cell>
          <cell r="J488">
            <v>569</v>
          </cell>
          <cell r="K488" t="str">
            <v>0853</v>
          </cell>
          <cell r="L488" t="str">
            <v>高槻市</v>
          </cell>
          <cell r="M488" t="str">
            <v>柳川町</v>
          </cell>
          <cell r="N488" t="str">
            <v>2-21-18</v>
          </cell>
          <cell r="O488" t="str">
            <v>696-3462</v>
          </cell>
          <cell r="P488">
            <v>2</v>
          </cell>
          <cell r="Q488" t="str">
            <v>ﾓﾘﾓﾄｼﾞﾕﾀｸｼﾞﾁｶｲ ｶｲｹｲ ｶﾄｳ ﾐﾂｺ</v>
          </cell>
          <cell r="R488" t="str">
            <v>普通</v>
          </cell>
          <cell r="S488" t="str">
            <v>0471225</v>
          </cell>
          <cell r="T488" t="str">
            <v>近畿大阪銀行</v>
          </cell>
          <cell r="U488" t="str">
            <v>総持寺出張所</v>
          </cell>
        </row>
        <row r="489">
          <cell r="C489">
            <v>485</v>
          </cell>
          <cell r="D489" t="str">
            <v>モンセーヌ高槻セレシア管理組合</v>
          </cell>
          <cell r="E489" t="str">
            <v>モンセーヌタカツキセレシアカンリクミアイ</v>
          </cell>
          <cell r="F489">
            <v>485</v>
          </cell>
          <cell r="G489" t="str">
            <v>他</v>
          </cell>
          <cell r="H489">
            <v>73</v>
          </cell>
          <cell r="I489" t="str">
            <v>西本　浩司</v>
          </cell>
          <cell r="J489">
            <v>569</v>
          </cell>
          <cell r="K489" t="str">
            <v>0081</v>
          </cell>
          <cell r="L489" t="str">
            <v>高槻市</v>
          </cell>
          <cell r="M489" t="str">
            <v>宮野町</v>
          </cell>
          <cell r="N489" t="str">
            <v>5-1</v>
          </cell>
          <cell r="O489" t="str">
            <v>670-6230</v>
          </cell>
          <cell r="P489">
            <v>1</v>
          </cell>
          <cell r="Q489" t="str">
            <v>ﾓﾝｾｰﾇﾀｶﾂｷｾﾚｼｱｶﾝﾘｸﾐｱｲ ﾆｼｶﾜ ｷﾖｳｲﾁ</v>
          </cell>
          <cell r="R489" t="str">
            <v>普通</v>
          </cell>
          <cell r="S489" t="str">
            <v>4514142</v>
          </cell>
          <cell r="T489" t="str">
            <v>三菱東京ＵＦＪ銀行</v>
          </cell>
          <cell r="U489" t="str">
            <v>高槻支店</v>
          </cell>
        </row>
        <row r="490">
          <cell r="C490">
            <v>486</v>
          </cell>
          <cell r="D490" t="str">
            <v>柳川町１丁目自治会</v>
          </cell>
          <cell r="E490" t="str">
            <v>ヤナガワチョウ１チョウメジチカイ</v>
          </cell>
          <cell r="F490">
            <v>486</v>
          </cell>
          <cell r="G490" t="str">
            <v>自</v>
          </cell>
          <cell r="H490">
            <v>133</v>
          </cell>
          <cell r="I490" t="str">
            <v>前田　真由美</v>
          </cell>
          <cell r="J490">
            <v>569</v>
          </cell>
          <cell r="K490" t="str">
            <v>0853</v>
          </cell>
          <cell r="L490" t="str">
            <v>高槻市</v>
          </cell>
          <cell r="M490" t="str">
            <v>柳川町</v>
          </cell>
          <cell r="N490" t="str">
            <v>1-8-13</v>
          </cell>
          <cell r="O490" t="str">
            <v>692-4817</v>
          </cell>
          <cell r="P490">
            <v>1</v>
          </cell>
          <cell r="Q490" t="str">
            <v>ﾔﾅｶﾞﾜﾁﾖｳｲﾂﾁﾖｳﾒｼﾞﾁｶｲ</v>
          </cell>
          <cell r="R490" t="str">
            <v>普通</v>
          </cell>
          <cell r="S490" t="str">
            <v>0227990</v>
          </cell>
          <cell r="T490" t="str">
            <v>近畿大阪銀行</v>
          </cell>
          <cell r="U490" t="str">
            <v>総持寺出張所</v>
          </cell>
        </row>
        <row r="491">
          <cell r="C491">
            <v>487</v>
          </cell>
          <cell r="D491" t="str">
            <v>柳川町２丁目東自治会</v>
          </cell>
          <cell r="E491" t="str">
            <v>ヤナガワチョウ２チョウメトウジチカイ</v>
          </cell>
          <cell r="F491">
            <v>487</v>
          </cell>
          <cell r="G491" t="str">
            <v>自</v>
          </cell>
          <cell r="H491">
            <v>103</v>
          </cell>
          <cell r="I491" t="str">
            <v>岡垣　智恵子</v>
          </cell>
          <cell r="J491">
            <v>569</v>
          </cell>
          <cell r="K491" t="str">
            <v>0853</v>
          </cell>
          <cell r="L491" t="str">
            <v>高槻市</v>
          </cell>
          <cell r="M491" t="str">
            <v>柳川町</v>
          </cell>
          <cell r="N491" t="str">
            <v>2-6-6</v>
          </cell>
          <cell r="O491" t="str">
            <v>693-2227</v>
          </cell>
          <cell r="P491">
            <v>1</v>
          </cell>
          <cell r="Q491" t="str">
            <v>ﾔﾅｶﾞﾜﾁﾖｳﾆﾁﾖｳﾒﾋｶﾞｼｼﾞﾁｶｲ</v>
          </cell>
          <cell r="R491" t="str">
            <v>普通</v>
          </cell>
          <cell r="S491" t="str">
            <v>0232842</v>
          </cell>
          <cell r="T491" t="str">
            <v>近畿大阪銀行</v>
          </cell>
          <cell r="U491" t="str">
            <v>総持寺出張所</v>
          </cell>
        </row>
        <row r="492">
          <cell r="C492">
            <v>488</v>
          </cell>
          <cell r="D492" t="str">
            <v>柳川町２丁目南部自治会</v>
          </cell>
          <cell r="E492" t="str">
            <v>ヤナガワチョウ２チョウメナンブジチカイ</v>
          </cell>
          <cell r="F492">
            <v>488</v>
          </cell>
          <cell r="G492" t="str">
            <v>自</v>
          </cell>
          <cell r="H492">
            <v>31</v>
          </cell>
          <cell r="I492" t="str">
            <v>栁生　里織</v>
          </cell>
          <cell r="J492">
            <v>569</v>
          </cell>
          <cell r="K492" t="str">
            <v>0853</v>
          </cell>
          <cell r="L492" t="str">
            <v>高槻市</v>
          </cell>
          <cell r="M492" t="str">
            <v>柳川町</v>
          </cell>
          <cell r="N492" t="str">
            <v>2-20-22</v>
          </cell>
          <cell r="O492" t="str">
            <v>690-1411</v>
          </cell>
          <cell r="P492">
            <v>1</v>
          </cell>
          <cell r="Q492" t="str">
            <v>ﾔﾅｶﾞﾜﾁﾖｳﾆﾁﾖｳﾒﾅﾝﾌﾞｼﾞﾁｶｲ ｶｲｹｲ ﾔｷﾞﾕｳ ｻｵﾘ</v>
          </cell>
          <cell r="R492" t="str">
            <v>普通</v>
          </cell>
          <cell r="S492" t="str">
            <v>3823794</v>
          </cell>
          <cell r="T492" t="str">
            <v>京都銀行</v>
          </cell>
          <cell r="U492" t="str">
            <v>高槻南支店</v>
          </cell>
        </row>
        <row r="493">
          <cell r="C493">
            <v>489</v>
          </cell>
          <cell r="D493" t="str">
            <v>八幡町こども会</v>
          </cell>
          <cell r="E493" t="str">
            <v>ヤハタマチコドモカイ</v>
          </cell>
          <cell r="F493">
            <v>489</v>
          </cell>
          <cell r="G493" t="str">
            <v>子</v>
          </cell>
          <cell r="H493">
            <v>470</v>
          </cell>
          <cell r="I493" t="str">
            <v>畑田　まゆみ</v>
          </cell>
          <cell r="J493">
            <v>569</v>
          </cell>
          <cell r="K493" t="str">
            <v>0051</v>
          </cell>
          <cell r="L493" t="str">
            <v>高槻市</v>
          </cell>
          <cell r="M493" t="str">
            <v>八幡町</v>
          </cell>
          <cell r="N493" t="str">
            <v>4-4</v>
          </cell>
          <cell r="O493" t="str">
            <v>674-5388</v>
          </cell>
          <cell r="P493">
            <v>2</v>
          </cell>
          <cell r="Q493" t="str">
            <v>ﾔﾊﾀﾏﾁｺﾄﾞﾓｶｲ</v>
          </cell>
          <cell r="R493" t="str">
            <v>普通</v>
          </cell>
          <cell r="S493" t="str">
            <v>2929171</v>
          </cell>
          <cell r="T493" t="str">
            <v>高槻市農協</v>
          </cell>
          <cell r="U493" t="str">
            <v>大冠支店</v>
          </cell>
        </row>
        <row r="494">
          <cell r="C494">
            <v>490</v>
          </cell>
          <cell r="D494" t="str">
            <v>山手こども会</v>
          </cell>
          <cell r="E494" t="str">
            <v>ヤマテコドモカイ</v>
          </cell>
          <cell r="F494">
            <v>490</v>
          </cell>
          <cell r="G494" t="str">
            <v>子</v>
          </cell>
          <cell r="H494">
            <v>200</v>
          </cell>
          <cell r="I494" t="str">
            <v>山口　厚子</v>
          </cell>
          <cell r="J494">
            <v>569</v>
          </cell>
          <cell r="K494" t="str">
            <v>1103</v>
          </cell>
          <cell r="L494" t="str">
            <v>高槻市</v>
          </cell>
          <cell r="M494" t="str">
            <v>山手町</v>
          </cell>
          <cell r="N494" t="str">
            <v>1-1-43</v>
          </cell>
          <cell r="O494" t="str">
            <v>090-6739-1802</v>
          </cell>
          <cell r="P494">
            <v>1</v>
          </cell>
          <cell r="Q494" t="str">
            <v>ﾔﾏｸﾞﾁ ｱﾂｺ</v>
          </cell>
          <cell r="R494" t="str">
            <v>普通</v>
          </cell>
          <cell r="S494" t="str">
            <v>0421160</v>
          </cell>
          <cell r="T494" t="str">
            <v>京都信用金庫</v>
          </cell>
          <cell r="U494" t="str">
            <v>高槻支店</v>
          </cell>
        </row>
        <row r="495">
          <cell r="C495">
            <v>491</v>
          </cell>
          <cell r="D495" t="str">
            <v>弥生が丘町子ども会</v>
          </cell>
          <cell r="E495" t="str">
            <v>ヤヨイガオカチョウコドモカイ</v>
          </cell>
          <cell r="F495">
            <v>491</v>
          </cell>
          <cell r="G495" t="str">
            <v>子</v>
          </cell>
          <cell r="H495">
            <v>516</v>
          </cell>
          <cell r="I495" t="str">
            <v>神澤　文子</v>
          </cell>
          <cell r="J495" t="str">
            <v>569</v>
          </cell>
          <cell r="K495" t="str">
            <v>1021</v>
          </cell>
          <cell r="L495" t="str">
            <v>高槻市</v>
          </cell>
          <cell r="M495" t="str">
            <v>弥生が丘町</v>
          </cell>
          <cell r="N495" t="str">
            <v>23-11</v>
          </cell>
          <cell r="O495" t="str">
            <v>668-1971</v>
          </cell>
          <cell r="P495">
            <v>1</v>
          </cell>
          <cell r="Q495" t="str">
            <v>ｶﾐｻﾞﾜ ﾌﾐｺ</v>
          </cell>
          <cell r="R495" t="str">
            <v>普通</v>
          </cell>
          <cell r="S495" t="str">
            <v>5404362</v>
          </cell>
          <cell r="T495" t="str">
            <v>三菱東京ＵＦＪ銀行</v>
          </cell>
          <cell r="U495" t="str">
            <v>大阪営業部</v>
          </cell>
        </row>
        <row r="496">
          <cell r="C496">
            <v>492</v>
          </cell>
          <cell r="D496" t="str">
            <v>やよい自治会</v>
          </cell>
          <cell r="E496" t="str">
            <v>ヤヨイジチカイ</v>
          </cell>
          <cell r="F496">
            <v>492</v>
          </cell>
          <cell r="G496" t="str">
            <v>自</v>
          </cell>
          <cell r="H496">
            <v>62</v>
          </cell>
          <cell r="I496" t="str">
            <v>井田　力</v>
          </cell>
          <cell r="J496">
            <v>569</v>
          </cell>
          <cell r="K496" t="str">
            <v>0062</v>
          </cell>
          <cell r="L496" t="str">
            <v>高槻市</v>
          </cell>
          <cell r="M496" t="str">
            <v>下田部町</v>
          </cell>
          <cell r="N496" t="str">
            <v>1-20-36</v>
          </cell>
          <cell r="O496" t="str">
            <v>673-1368</v>
          </cell>
          <cell r="P496">
            <v>1</v>
          </cell>
          <cell r="Q496" t="str">
            <v>ﾔﾖｲｼﾞﾁｶｲ ｶｲｹｲ ﾀｹｼﾀ ｸﾐ</v>
          </cell>
          <cell r="R496" t="str">
            <v>普通</v>
          </cell>
          <cell r="S496" t="str">
            <v>0449704</v>
          </cell>
          <cell r="T496" t="str">
            <v>摂津水都信用金庫</v>
          </cell>
          <cell r="U496" t="str">
            <v>城南支店</v>
          </cell>
        </row>
        <row r="497">
          <cell r="C497">
            <v>493</v>
          </cell>
          <cell r="D497" t="str">
            <v>遊友会（真上町６）</v>
          </cell>
          <cell r="E497" t="str">
            <v>ユウユウカイ（マカミチョウ６）</v>
          </cell>
          <cell r="F497">
            <v>493</v>
          </cell>
          <cell r="G497" t="str">
            <v>老</v>
          </cell>
          <cell r="H497">
            <v>44</v>
          </cell>
          <cell r="I497" t="str">
            <v>萩原　義明</v>
          </cell>
          <cell r="J497">
            <v>569</v>
          </cell>
          <cell r="K497" t="str">
            <v>1121</v>
          </cell>
          <cell r="L497" t="str">
            <v>高槻市</v>
          </cell>
          <cell r="M497" t="str">
            <v>真上町</v>
          </cell>
          <cell r="N497" t="str">
            <v>6-36-8</v>
          </cell>
          <cell r="O497" t="str">
            <v>687-0967</v>
          </cell>
          <cell r="P497">
            <v>1</v>
          </cell>
          <cell r="Q497" t="str">
            <v>ﾕｳﾕｳｶｲ ｶｲｹｲ ｲﾜｲ ｾﾝｼﾞ</v>
          </cell>
          <cell r="R497" t="str">
            <v>普通</v>
          </cell>
          <cell r="S497" t="str">
            <v>0119837</v>
          </cell>
          <cell r="T497" t="str">
            <v>三菱東京ＵＦＪ銀行</v>
          </cell>
          <cell r="U497" t="str">
            <v>高槻支店</v>
          </cell>
        </row>
        <row r="498">
          <cell r="C498">
            <v>494</v>
          </cell>
          <cell r="D498" t="str">
            <v>川添第一老人会（優遊会）</v>
          </cell>
          <cell r="E498" t="str">
            <v>川添第一老人会（ユウユウカイ）</v>
          </cell>
          <cell r="F498">
            <v>494</v>
          </cell>
          <cell r="G498" t="str">
            <v>老</v>
          </cell>
          <cell r="H498">
            <v>51</v>
          </cell>
          <cell r="I498" t="str">
            <v>山平　俊繁</v>
          </cell>
          <cell r="J498">
            <v>569</v>
          </cell>
          <cell r="K498" t="str">
            <v>0824</v>
          </cell>
          <cell r="L498" t="str">
            <v>高槻市</v>
          </cell>
          <cell r="M498" t="str">
            <v>川添</v>
          </cell>
          <cell r="N498" t="str">
            <v>2-6-9</v>
          </cell>
          <cell r="O498" t="str">
            <v>693-6282</v>
          </cell>
          <cell r="P498">
            <v>1</v>
          </cell>
          <cell r="Q498" t="str">
            <v>ﾔﾏﾋﾗ ﾄｼｼｹﾞ</v>
          </cell>
          <cell r="R498" t="str">
            <v>普通</v>
          </cell>
          <cell r="S498" t="str">
            <v>0560139</v>
          </cell>
          <cell r="T498" t="str">
            <v>京都銀行</v>
          </cell>
          <cell r="U498" t="str">
            <v>高槻南支店</v>
          </cell>
        </row>
        <row r="499">
          <cell r="C499">
            <v>495</v>
          </cell>
          <cell r="D499" t="str">
            <v>社会福祉法人友遊福祉会</v>
          </cell>
          <cell r="E499" t="str">
            <v>シャカイフクシホウジンユウユウフクシカイ</v>
          </cell>
          <cell r="F499">
            <v>495</v>
          </cell>
          <cell r="G499" t="str">
            <v>他</v>
          </cell>
          <cell r="H499">
            <v>50</v>
          </cell>
          <cell r="I499" t="str">
            <v>水田　泰滋</v>
          </cell>
          <cell r="J499">
            <v>569</v>
          </cell>
          <cell r="K499" t="str">
            <v>1002</v>
          </cell>
          <cell r="L499" t="str">
            <v>高槻市</v>
          </cell>
          <cell r="M499" t="str">
            <v>大字田能</v>
          </cell>
          <cell r="N499" t="str">
            <v>小字宮ノ前1088</v>
          </cell>
          <cell r="O499" t="str">
            <v>680-0222</v>
          </cell>
          <cell r="P499">
            <v>2</v>
          </cell>
          <cell r="Q499" t="str">
            <v>ｼｬｶｲﾌｸｼﾎｳｼﾞﾝ ﾕｳﾕｳﾌｸｼｶｲ ﾕｳﾕｳﾉｻﾄ</v>
          </cell>
          <cell r="R499" t="str">
            <v>普通</v>
          </cell>
          <cell r="S499" t="str">
            <v>0000175</v>
          </cell>
          <cell r="T499" t="str">
            <v>高槻市農協</v>
          </cell>
          <cell r="U499" t="str">
            <v>樫田支店</v>
          </cell>
        </row>
        <row r="500">
          <cell r="C500">
            <v>496</v>
          </cell>
          <cell r="D500" t="str">
            <v>ユニ・アルス高槻管理組合</v>
          </cell>
          <cell r="E500" t="str">
            <v>ユニ・アルスタカツキカンリクミアイ</v>
          </cell>
          <cell r="F500">
            <v>496</v>
          </cell>
          <cell r="G500" t="str">
            <v>他</v>
          </cell>
          <cell r="H500">
            <v>31</v>
          </cell>
          <cell r="I500" t="str">
            <v>宮阪　昌宏</v>
          </cell>
          <cell r="J500">
            <v>569</v>
          </cell>
          <cell r="K500" t="str">
            <v>1144</v>
          </cell>
          <cell r="L500" t="str">
            <v>高槻市</v>
          </cell>
          <cell r="M500" t="str">
            <v>大畑町</v>
          </cell>
          <cell r="N500" t="str">
            <v>12-16-902</v>
          </cell>
          <cell r="O500" t="str">
            <v>694-9097</v>
          </cell>
          <cell r="P500">
            <v>1</v>
          </cell>
          <cell r="Q500" t="str">
            <v>ﾕﾆ･ｱﾙｽﾀｶﾂｷｶﾝﾘｸﾐｱｲ</v>
          </cell>
          <cell r="R500" t="str">
            <v>普通</v>
          </cell>
          <cell r="S500" t="str">
            <v>1057917</v>
          </cell>
          <cell r="T500" t="str">
            <v>三菱東京ＵＦＪ銀行</v>
          </cell>
          <cell r="U500" t="str">
            <v>江坂駅前支店</v>
          </cell>
        </row>
        <row r="501">
          <cell r="C501">
            <v>497</v>
          </cell>
          <cell r="D501" t="str">
            <v>ユニハイム子供会</v>
          </cell>
          <cell r="E501" t="str">
            <v>ユニハイムコソナカイ</v>
          </cell>
          <cell r="F501">
            <v>497</v>
          </cell>
          <cell r="G501" t="str">
            <v>子</v>
          </cell>
          <cell r="H501">
            <v>100</v>
          </cell>
          <cell r="I501" t="str">
            <v>吉岡　典子</v>
          </cell>
          <cell r="J501">
            <v>569</v>
          </cell>
          <cell r="K501" t="str">
            <v>1107</v>
          </cell>
          <cell r="L501" t="str">
            <v>高槻市</v>
          </cell>
          <cell r="M501" t="str">
            <v>安満西の町</v>
          </cell>
          <cell r="N501" t="str">
            <v>21-1-513</v>
          </cell>
          <cell r="O501" t="str">
            <v>684-3318</v>
          </cell>
          <cell r="P501">
            <v>1</v>
          </cell>
          <cell r="Q501" t="str">
            <v>ﾕﾆﾊｲﾑｺﾄﾞﾓｶｲ ｶｲｹｲ ﾖｼｵｶ ﾉﾘｺ</v>
          </cell>
          <cell r="R501" t="str">
            <v>普通</v>
          </cell>
          <cell r="S501" t="str">
            <v>0002836</v>
          </cell>
          <cell r="T501" t="str">
            <v>高槻市農協</v>
          </cell>
          <cell r="U501" t="str">
            <v>磐手支店</v>
          </cell>
        </row>
        <row r="502">
          <cell r="C502">
            <v>498</v>
          </cell>
          <cell r="D502" t="str">
            <v>横町自治会</v>
          </cell>
          <cell r="E502" t="str">
            <v>ヨコマチジチカイ</v>
          </cell>
          <cell r="F502">
            <v>498</v>
          </cell>
          <cell r="G502" t="str">
            <v>自</v>
          </cell>
          <cell r="H502">
            <v>59</v>
          </cell>
          <cell r="I502" t="str">
            <v>川中　浩之</v>
          </cell>
          <cell r="J502">
            <v>569</v>
          </cell>
          <cell r="K502" t="str">
            <v>0078</v>
          </cell>
          <cell r="L502" t="str">
            <v>高槻市</v>
          </cell>
          <cell r="M502" t="str">
            <v>大手町</v>
          </cell>
          <cell r="N502" t="str">
            <v>2-27</v>
          </cell>
          <cell r="O502" t="str">
            <v>661-0226</v>
          </cell>
          <cell r="P502">
            <v>1</v>
          </cell>
          <cell r="Q502" t="str">
            <v>ﾖｺﾏﾁｼﾞﾁｶｲ ﾀﾞｲﾋﾖｳ ﾐﾅﾓﾄ ﾄｼｵ</v>
          </cell>
          <cell r="R502" t="str">
            <v>普通</v>
          </cell>
          <cell r="S502" t="str">
            <v>1431927</v>
          </cell>
          <cell r="T502" t="str">
            <v>高槻市農協</v>
          </cell>
          <cell r="U502" t="str">
            <v>本店</v>
          </cell>
        </row>
        <row r="503">
          <cell r="C503">
            <v>499</v>
          </cell>
          <cell r="D503" t="str">
            <v>よすみ自治会</v>
          </cell>
          <cell r="E503" t="str">
            <v>ヨスミジチカイ</v>
          </cell>
          <cell r="F503">
            <v>499</v>
          </cell>
          <cell r="G503" t="str">
            <v>自</v>
          </cell>
          <cell r="H503">
            <v>129</v>
          </cell>
          <cell r="I503" t="str">
            <v>近藤　和夫</v>
          </cell>
          <cell r="J503">
            <v>569</v>
          </cell>
          <cell r="K503" t="str">
            <v>0811</v>
          </cell>
          <cell r="L503" t="str">
            <v>高槻市</v>
          </cell>
          <cell r="M503" t="str">
            <v>東五百住町</v>
          </cell>
          <cell r="N503" t="str">
            <v>1-39-18</v>
          </cell>
          <cell r="O503" t="str">
            <v>673-1652</v>
          </cell>
          <cell r="P503">
            <v>1</v>
          </cell>
          <cell r="Q503" t="str">
            <v>ﾖｽﾐｼﾞﾁｶｲ</v>
          </cell>
          <cell r="R503" t="str">
            <v>普通</v>
          </cell>
          <cell r="S503" t="str">
            <v>0265642</v>
          </cell>
          <cell r="T503" t="str">
            <v>摂津水都信用金庫</v>
          </cell>
          <cell r="U503" t="str">
            <v>津之江支店</v>
          </cell>
        </row>
        <row r="504">
          <cell r="C504">
            <v>500</v>
          </cell>
          <cell r="D504" t="str">
            <v>淀の原町自治会</v>
          </cell>
          <cell r="E504" t="str">
            <v>ヨドノハラチョウジチカイ</v>
          </cell>
          <cell r="F504">
            <v>500</v>
          </cell>
          <cell r="G504" t="str">
            <v>自</v>
          </cell>
          <cell r="H504">
            <v>1300</v>
          </cell>
          <cell r="I504" t="str">
            <v>中原　武</v>
          </cell>
          <cell r="J504">
            <v>569</v>
          </cell>
          <cell r="K504" t="str">
            <v>0001</v>
          </cell>
          <cell r="L504" t="str">
            <v>高槻市</v>
          </cell>
          <cell r="M504" t="str">
            <v>淀の原町</v>
          </cell>
          <cell r="N504" t="str">
            <v>46-2</v>
          </cell>
          <cell r="O504" t="str">
            <v>669-1729</v>
          </cell>
          <cell r="P504">
            <v>2</v>
          </cell>
          <cell r="Q504" t="str">
            <v>ﾖﾄﾞﾉﾊﾗﾁﾖｳｼﾞﾁｶｲ ｶｲｹｲ ﾓﾘﾓﾄｼｽﾞｴ</v>
          </cell>
          <cell r="R504" t="str">
            <v>普通</v>
          </cell>
          <cell r="S504" t="str">
            <v>0133290</v>
          </cell>
          <cell r="T504" t="str">
            <v>京都信用金庫</v>
          </cell>
          <cell r="U504" t="str">
            <v>上牧支店</v>
          </cell>
        </row>
        <row r="505">
          <cell r="C505">
            <v>501</v>
          </cell>
          <cell r="D505" t="str">
            <v>ライオンズ高槻古曽部管理組合</v>
          </cell>
          <cell r="E505" t="str">
            <v>ライオンズタカツキコソベカンリクミアイ</v>
          </cell>
          <cell r="F505">
            <v>501</v>
          </cell>
          <cell r="G505" t="str">
            <v>他</v>
          </cell>
          <cell r="H505">
            <v>83</v>
          </cell>
          <cell r="I505" t="str">
            <v>辻本　雅彦</v>
          </cell>
          <cell r="J505">
            <v>569</v>
          </cell>
          <cell r="K505" t="str">
            <v>1115</v>
          </cell>
          <cell r="L505" t="str">
            <v>高槻市</v>
          </cell>
          <cell r="M505" t="str">
            <v>古曽部町</v>
          </cell>
          <cell r="N505" t="str">
            <v>2-29-24-210</v>
          </cell>
          <cell r="O505" t="str">
            <v>647-3219</v>
          </cell>
          <cell r="P505">
            <v>1</v>
          </cell>
          <cell r="Q505" t="str">
            <v>ﾗｲｵﾝｽﾞﾀｶﾂｷｺｿﾍﾞｶﾝﾘｸﾐｱｲ ﾘｼﾞﾁﾖｳ ﾂｼﾞﾓﾄ ﾏｻﾋﾛ</v>
          </cell>
          <cell r="R505" t="str">
            <v>普通</v>
          </cell>
          <cell r="S505" t="str">
            <v>0015323</v>
          </cell>
          <cell r="T505" t="str">
            <v>三菱東京ＵＦＪ銀行</v>
          </cell>
          <cell r="U505" t="str">
            <v>高槻支店</v>
          </cell>
        </row>
        <row r="506">
          <cell r="C506">
            <v>502</v>
          </cell>
          <cell r="D506" t="str">
            <v>ライオンズマンション高槻南管理組合</v>
          </cell>
          <cell r="E506" t="str">
            <v>ライオンズマンションタカツキミナミカンリクミアイ</v>
          </cell>
          <cell r="F506">
            <v>502</v>
          </cell>
          <cell r="G506" t="str">
            <v>他</v>
          </cell>
          <cell r="H506">
            <v>177</v>
          </cell>
          <cell r="I506" t="str">
            <v>平野　辰也</v>
          </cell>
          <cell r="J506">
            <v>569</v>
          </cell>
          <cell r="K506" t="str">
            <v>0041</v>
          </cell>
          <cell r="L506" t="str">
            <v>高槻市</v>
          </cell>
          <cell r="M506" t="str">
            <v>北大樋町</v>
          </cell>
          <cell r="N506" t="str">
            <v>15-1-417</v>
          </cell>
          <cell r="O506" t="str">
            <v>673-2509</v>
          </cell>
          <cell r="P506">
            <v>1</v>
          </cell>
          <cell r="Q506" t="str">
            <v>ﾗｲｵﾝｽﾞﾏﾝｼﾖﾝﾀｶﾂｷﾐﾅﾐｶﾝﾘｸﾐｱｲ</v>
          </cell>
          <cell r="R506" t="str">
            <v>普通</v>
          </cell>
          <cell r="S506" t="str">
            <v>0298866</v>
          </cell>
          <cell r="T506" t="str">
            <v>近畿大阪銀行</v>
          </cell>
          <cell r="U506" t="str">
            <v>高槻南出張所</v>
          </cell>
        </row>
        <row r="507">
          <cell r="C507">
            <v>503</v>
          </cell>
          <cell r="D507" t="str">
            <v>ライオンズマンション高槻リバーサイド管理組合</v>
          </cell>
          <cell r="E507" t="str">
            <v>ライオンズマンションタカツキリバーサイドカンリクミアイ</v>
          </cell>
          <cell r="F507">
            <v>503</v>
          </cell>
          <cell r="G507" t="str">
            <v>他</v>
          </cell>
          <cell r="H507">
            <v>58</v>
          </cell>
          <cell r="I507" t="str">
            <v>谷垣　実</v>
          </cell>
          <cell r="J507">
            <v>569</v>
          </cell>
          <cell r="K507" t="str">
            <v>1126</v>
          </cell>
          <cell r="L507" t="str">
            <v>高槻市</v>
          </cell>
          <cell r="M507" t="str">
            <v>殿町</v>
          </cell>
          <cell r="N507" t="str">
            <v>13-3-207</v>
          </cell>
          <cell r="O507" t="str">
            <v>681-0776</v>
          </cell>
          <cell r="P507">
            <v>1</v>
          </cell>
          <cell r="Q507" t="str">
            <v>ﾗｲｵﾝｽﾞﾏﾝｼﾖﾝﾀｶﾂｷﾘﾊﾞｰｻｲﾄﾞｶﾝﾘｸﾐｱｲ ﾀﾆｶﾞｷ ﾐﾉﾙ</v>
          </cell>
          <cell r="R507" t="str">
            <v>普通</v>
          </cell>
          <cell r="S507" t="str">
            <v>4688839</v>
          </cell>
          <cell r="T507" t="str">
            <v>三菱東京ＵＦＪ銀行</v>
          </cell>
          <cell r="U507" t="str">
            <v>高槻支店</v>
          </cell>
        </row>
        <row r="508">
          <cell r="C508">
            <v>504</v>
          </cell>
          <cell r="D508" t="str">
            <v>楽寿会</v>
          </cell>
          <cell r="E508" t="str">
            <v>ラクジュカイ</v>
          </cell>
          <cell r="F508">
            <v>504</v>
          </cell>
          <cell r="G508" t="str">
            <v>老</v>
          </cell>
          <cell r="H508">
            <v>225</v>
          </cell>
          <cell r="I508" t="str">
            <v>井原　武司</v>
          </cell>
          <cell r="J508">
            <v>569</v>
          </cell>
          <cell r="K508" t="str">
            <v>0063</v>
          </cell>
          <cell r="L508" t="str">
            <v>高槻市</v>
          </cell>
          <cell r="M508" t="str">
            <v>南庄所町</v>
          </cell>
          <cell r="N508" t="str">
            <v>10-15</v>
          </cell>
          <cell r="O508" t="str">
            <v>673-1172</v>
          </cell>
          <cell r="P508">
            <v>1</v>
          </cell>
          <cell r="Q508" t="str">
            <v>ﾗｸｼﾞﾕｶｲ ｶｲﾁﾖｳ ｲﾊﾗ ﾀｹｼ</v>
          </cell>
          <cell r="R508" t="str">
            <v>普通</v>
          </cell>
          <cell r="S508" t="str">
            <v>0585532</v>
          </cell>
          <cell r="T508" t="str">
            <v>近畿大阪銀行</v>
          </cell>
          <cell r="U508" t="str">
            <v>高槻中央出張所</v>
          </cell>
        </row>
        <row r="509">
          <cell r="C509">
            <v>505</v>
          </cell>
          <cell r="D509" t="str">
            <v>ラセラ高槻サウスコート管理組合</v>
          </cell>
          <cell r="E509" t="str">
            <v>ラセラタカツキサウスコートカンリクミアイ</v>
          </cell>
          <cell r="F509">
            <v>505</v>
          </cell>
          <cell r="G509" t="str">
            <v>他</v>
          </cell>
          <cell r="H509">
            <v>97</v>
          </cell>
          <cell r="I509" t="str">
            <v>赤土　公男</v>
          </cell>
          <cell r="J509">
            <v>569</v>
          </cell>
          <cell r="K509" t="str">
            <v>1145</v>
          </cell>
          <cell r="L509" t="str">
            <v>高槻市</v>
          </cell>
          <cell r="M509" t="str">
            <v>富田丘町</v>
          </cell>
          <cell r="N509" t="str">
            <v>11-13</v>
          </cell>
          <cell r="O509" t="str">
            <v>696-7728（管理室）</v>
          </cell>
          <cell r="P509">
            <v>1</v>
          </cell>
          <cell r="Q509" t="str">
            <v>ﾗｾﾗﾀｶﾂｷｻｳｽｺｰﾄｶﾝﾘｸﾐｱｲ</v>
          </cell>
          <cell r="R509" t="str">
            <v>普通</v>
          </cell>
          <cell r="S509" t="str">
            <v>7941943</v>
          </cell>
          <cell r="T509" t="str">
            <v>三菱東京ＵＦＪ銀行</v>
          </cell>
          <cell r="U509" t="str">
            <v>東京営業部</v>
          </cell>
        </row>
        <row r="510">
          <cell r="C510">
            <v>506</v>
          </cell>
          <cell r="D510" t="str">
            <v>ラセラ高槻ノースコート管理組合</v>
          </cell>
          <cell r="E510" t="str">
            <v>ラセラタカツキノースコートカンリクミアイ</v>
          </cell>
          <cell r="F510">
            <v>506</v>
          </cell>
          <cell r="G510" t="str">
            <v>他</v>
          </cell>
          <cell r="H510">
            <v>190</v>
          </cell>
          <cell r="I510" t="str">
            <v>恵谷　徹</v>
          </cell>
          <cell r="J510">
            <v>569</v>
          </cell>
          <cell r="K510" t="str">
            <v>1145</v>
          </cell>
          <cell r="L510" t="str">
            <v>高槻市</v>
          </cell>
          <cell r="M510" t="str">
            <v>富田丘町</v>
          </cell>
          <cell r="N510" t="str">
            <v>11-8-1404</v>
          </cell>
          <cell r="O510" t="str">
            <v>695-9882</v>
          </cell>
          <cell r="P510">
            <v>1</v>
          </cell>
          <cell r="Q510" t="str">
            <v>ﾗｾﾗﾀｶﾂｷﾉｰｽｺｰﾄｶﾝﾘｸﾐｱｲ</v>
          </cell>
          <cell r="R510" t="str">
            <v>普通</v>
          </cell>
          <cell r="S510" t="str">
            <v>4677809</v>
          </cell>
          <cell r="T510" t="str">
            <v>三井住友銀行</v>
          </cell>
          <cell r="U510" t="str">
            <v>本店営業部</v>
          </cell>
        </row>
        <row r="511">
          <cell r="C511">
            <v>507</v>
          </cell>
          <cell r="D511" t="str">
            <v>ランフォルセ高槻パークガーデンⅡ自治会</v>
          </cell>
          <cell r="E511" t="str">
            <v>ランフォルセタカツキパークガーデンⅡジチカイ</v>
          </cell>
          <cell r="F511">
            <v>507</v>
          </cell>
          <cell r="G511" t="str">
            <v>自</v>
          </cell>
          <cell r="H511">
            <v>88</v>
          </cell>
          <cell r="I511" t="str">
            <v>大和　光徳</v>
          </cell>
          <cell r="J511">
            <v>569</v>
          </cell>
          <cell r="K511" t="str">
            <v>1046</v>
          </cell>
          <cell r="L511" t="str">
            <v>高槻市</v>
          </cell>
          <cell r="M511" t="str">
            <v>塚原</v>
          </cell>
          <cell r="N511" t="str">
            <v>1-10-38ランフォルセ高槻パークガーデンⅡ310</v>
          </cell>
          <cell r="O511" t="str">
            <v>690-0226</v>
          </cell>
          <cell r="P511">
            <v>1</v>
          </cell>
          <cell r="Q511" t="str">
            <v>ﾗﾝﾌｵﾙｾﾀｶﾂｷﾊﾟｰｸｶﾞｰﾃﾞﾝ</v>
          </cell>
          <cell r="R511" t="str">
            <v>普通</v>
          </cell>
          <cell r="S511" t="str">
            <v>0242462</v>
          </cell>
          <cell r="T511" t="str">
            <v>摂津水都信用金庫</v>
          </cell>
          <cell r="U511" t="str">
            <v>阿武山支店</v>
          </cell>
        </row>
        <row r="512">
          <cell r="C512">
            <v>508</v>
          </cell>
          <cell r="D512" t="str">
            <v>ランフォルセ高槻パークガーデン管理組合</v>
          </cell>
          <cell r="E512" t="str">
            <v>ランフォルセタカツキパークガーデンカンリクミアイ</v>
          </cell>
          <cell r="F512">
            <v>508</v>
          </cell>
          <cell r="G512" t="str">
            <v>他</v>
          </cell>
          <cell r="H512">
            <v>92</v>
          </cell>
          <cell r="I512" t="str">
            <v>山口　正人</v>
          </cell>
          <cell r="J512">
            <v>569</v>
          </cell>
          <cell r="K512" t="str">
            <v>1046</v>
          </cell>
          <cell r="L512" t="str">
            <v>高槻市</v>
          </cell>
          <cell r="M512" t="str">
            <v>塚原</v>
          </cell>
          <cell r="N512" t="str">
            <v>1-12-1</v>
          </cell>
          <cell r="O512" t="str">
            <v>693-8895</v>
          </cell>
          <cell r="P512">
            <v>1</v>
          </cell>
          <cell r="Q512" t="str">
            <v>ﾗﾝﾌｵﾙｾﾀｶﾂｷﾊﾟｰｸｶﾞｰﾃﾞﾝｶﾝﾘｸﾐｱｲ</v>
          </cell>
          <cell r="R512" t="str">
            <v>普通</v>
          </cell>
          <cell r="S512" t="str">
            <v>2037220</v>
          </cell>
          <cell r="T512" t="str">
            <v>みずほ銀行</v>
          </cell>
          <cell r="U512" t="str">
            <v>高槻支店</v>
          </cell>
        </row>
        <row r="513">
          <cell r="C513">
            <v>509</v>
          </cell>
          <cell r="D513" t="str">
            <v>ランフォルセ高槻フォーリア管理組合</v>
          </cell>
          <cell r="E513" t="str">
            <v>ランフォルセタカツキフォーリアカンリクミアイ</v>
          </cell>
          <cell r="F513">
            <v>509</v>
          </cell>
          <cell r="G513" t="str">
            <v>他</v>
          </cell>
          <cell r="H513">
            <v>135</v>
          </cell>
          <cell r="I513" t="str">
            <v>武岡　ちひろ</v>
          </cell>
          <cell r="J513">
            <v>569</v>
          </cell>
          <cell r="K513" t="str">
            <v>1044</v>
          </cell>
          <cell r="L513" t="str">
            <v>高槻市</v>
          </cell>
          <cell r="M513" t="str">
            <v>上土室</v>
          </cell>
          <cell r="N513" t="str">
            <v>6-23-12</v>
          </cell>
          <cell r="O513" t="str">
            <v>695-9494</v>
          </cell>
          <cell r="P513">
            <v>1</v>
          </cell>
          <cell r="Q513" t="str">
            <v>ﾗﾝﾌｵﾙｾﾀｶﾂｷﾌｵｰﾘｱｶﾝﾘｸﾐｱｲ</v>
          </cell>
          <cell r="R513" t="str">
            <v>普通</v>
          </cell>
          <cell r="S513" t="str">
            <v>4670969</v>
          </cell>
          <cell r="T513" t="str">
            <v>三菱東京ＵＦＪ銀行</v>
          </cell>
          <cell r="U513" t="str">
            <v>高槻支店</v>
          </cell>
        </row>
        <row r="514">
          <cell r="C514">
            <v>510</v>
          </cell>
          <cell r="D514" t="str">
            <v>ルイシャトレ高槻管理組合</v>
          </cell>
          <cell r="E514" t="str">
            <v>ルイシャトレタカツキカンリクミアイ</v>
          </cell>
          <cell r="F514">
            <v>510</v>
          </cell>
          <cell r="G514" t="str">
            <v>他</v>
          </cell>
          <cell r="H514">
            <v>87</v>
          </cell>
          <cell r="I514" t="str">
            <v>上岡　正一</v>
          </cell>
          <cell r="J514">
            <v>569</v>
          </cell>
          <cell r="K514" t="str">
            <v>1144</v>
          </cell>
          <cell r="L514" t="str">
            <v>高槻市</v>
          </cell>
          <cell r="M514" t="str">
            <v>大畑町</v>
          </cell>
          <cell r="N514" t="str">
            <v>20-6-207</v>
          </cell>
          <cell r="O514" t="str">
            <v>693-1260</v>
          </cell>
          <cell r="P514">
            <v>2</v>
          </cell>
          <cell r="Q514" t="str">
            <v>ﾙｲｼﾔﾄﾚﾀｶﾂｷｶﾝﾘｸﾐｱｲ</v>
          </cell>
          <cell r="R514" t="str">
            <v>普通</v>
          </cell>
          <cell r="S514" t="str">
            <v>1320955</v>
          </cell>
          <cell r="T514" t="str">
            <v>りそな銀行</v>
          </cell>
          <cell r="U514" t="str">
            <v>高槻富田支店</v>
          </cell>
        </row>
        <row r="515">
          <cell r="C515">
            <v>511</v>
          </cell>
          <cell r="D515" t="str">
            <v>ルネ高槻管理組合</v>
          </cell>
          <cell r="E515" t="str">
            <v>ルネタカツキカンリクミアイ</v>
          </cell>
          <cell r="F515">
            <v>511</v>
          </cell>
          <cell r="G515" t="str">
            <v>他</v>
          </cell>
          <cell r="H515">
            <v>204</v>
          </cell>
          <cell r="I515" t="str">
            <v>山本　和幸</v>
          </cell>
          <cell r="J515">
            <v>569</v>
          </cell>
          <cell r="K515" t="str">
            <v>0084</v>
          </cell>
          <cell r="L515" t="str">
            <v>高槻市</v>
          </cell>
          <cell r="M515" t="str">
            <v>沢良木町</v>
          </cell>
          <cell r="N515" t="str">
            <v>16-8</v>
          </cell>
          <cell r="O515" t="str">
            <v>661-8160</v>
          </cell>
          <cell r="P515">
            <v>2</v>
          </cell>
          <cell r="Q515" t="str">
            <v>ﾙﾈﾀｶﾂｷｶﾝﾘｲﾝ ﾐｸﾆﾃﾙﾏｻ</v>
          </cell>
          <cell r="R515" t="str">
            <v>普通</v>
          </cell>
          <cell r="S515" t="str">
            <v>2797671</v>
          </cell>
          <cell r="T515" t="str">
            <v>三井住友銀行</v>
          </cell>
          <cell r="U515" t="str">
            <v>高槻支店</v>
          </cell>
        </row>
        <row r="516">
          <cell r="C516">
            <v>512</v>
          </cell>
          <cell r="D516" t="str">
            <v>ルネ高槻リバーサイドガーデン管理組合</v>
          </cell>
          <cell r="E516" t="str">
            <v>ルネタカツキリバーサイドガーデンカンリクミアイ</v>
          </cell>
          <cell r="F516">
            <v>512</v>
          </cell>
          <cell r="G516" t="str">
            <v>他</v>
          </cell>
          <cell r="H516">
            <v>216</v>
          </cell>
          <cell r="I516" t="str">
            <v>赤澤　俊輸</v>
          </cell>
          <cell r="J516">
            <v>569</v>
          </cell>
          <cell r="K516" t="str">
            <v>0034</v>
          </cell>
          <cell r="L516" t="str">
            <v>高槻市</v>
          </cell>
          <cell r="M516" t="str">
            <v>大塚町</v>
          </cell>
          <cell r="N516" t="str">
            <v>3-26-3（管理人室）</v>
          </cell>
          <cell r="O516" t="str">
            <v>672-8891</v>
          </cell>
          <cell r="P516">
            <v>2</v>
          </cell>
          <cell r="Q516" t="str">
            <v>ﾙﾈﾀｶﾂｷﾘﾊﾞｰｻｲﾄﾞｶﾞｰﾃﾞﾝｶﾝﾘｸﾐｱｲ</v>
          </cell>
          <cell r="R516" t="str">
            <v>普通</v>
          </cell>
          <cell r="S516" t="str">
            <v>6934851</v>
          </cell>
          <cell r="T516" t="str">
            <v>三井住友銀行</v>
          </cell>
          <cell r="U516" t="str">
            <v>大阪本店営業部</v>
          </cell>
        </row>
        <row r="517">
          <cell r="C517">
            <v>513</v>
          </cell>
          <cell r="D517" t="str">
            <v>ルモン高槻芥川公園管理組合</v>
          </cell>
          <cell r="E517" t="str">
            <v>ルモンタカツキアクタガワコウエンカンリクミアイ</v>
          </cell>
          <cell r="F517">
            <v>513</v>
          </cell>
          <cell r="G517" t="str">
            <v>他</v>
          </cell>
          <cell r="H517">
            <v>41</v>
          </cell>
          <cell r="I517" t="str">
            <v>豊村　郁太</v>
          </cell>
          <cell r="J517">
            <v>569</v>
          </cell>
          <cell r="K517" t="str">
            <v>1124</v>
          </cell>
          <cell r="L517" t="str">
            <v>高槻市</v>
          </cell>
          <cell r="M517" t="str">
            <v>南芥川町</v>
          </cell>
          <cell r="N517" t="str">
            <v>4-28</v>
          </cell>
          <cell r="O517" t="str">
            <v>683-5142</v>
          </cell>
          <cell r="P517">
            <v>2</v>
          </cell>
          <cell r="Q517" t="str">
            <v>ﾙﾓﾝﾀｶﾂｷｱｸﾀｶﾞﾜｺｳｴﾝｶﾝﾘｸﾐｱｲ</v>
          </cell>
          <cell r="R517" t="str">
            <v>普通</v>
          </cell>
          <cell r="S517" t="str">
            <v>2217928</v>
          </cell>
          <cell r="T517" t="str">
            <v>りそな銀行</v>
          </cell>
          <cell r="U517" t="str">
            <v>堂島支店</v>
          </cell>
        </row>
        <row r="518">
          <cell r="C518">
            <v>514</v>
          </cell>
          <cell r="D518" t="str">
            <v>レスタージュ高槻管理組合</v>
          </cell>
          <cell r="E518" t="str">
            <v>レスタージュタカツキカンリクミアイ</v>
          </cell>
          <cell r="F518">
            <v>514</v>
          </cell>
          <cell r="G518" t="str">
            <v>他</v>
          </cell>
          <cell r="H518">
            <v>85</v>
          </cell>
          <cell r="I518" t="str">
            <v>土井　尚美</v>
          </cell>
          <cell r="J518">
            <v>569</v>
          </cell>
          <cell r="K518" t="str">
            <v>0057</v>
          </cell>
          <cell r="L518" t="str">
            <v>高槻市</v>
          </cell>
          <cell r="M518" t="str">
            <v>土橋町</v>
          </cell>
          <cell r="N518" t="str">
            <v>3-10</v>
          </cell>
          <cell r="O518" t="str">
            <v>675-5311</v>
          </cell>
          <cell r="P518">
            <v>1</v>
          </cell>
          <cell r="Q518" t="str">
            <v>ﾚｽﾀｰｼﾞﾕﾀｶﾂｷｶﾝﾘｸﾐｱｲ</v>
          </cell>
          <cell r="R518" t="str">
            <v>普通</v>
          </cell>
          <cell r="S518" t="str">
            <v>0017995</v>
          </cell>
          <cell r="T518" t="str">
            <v>りそな銀行</v>
          </cell>
          <cell r="U518" t="str">
            <v>高槻支店</v>
          </cell>
        </row>
        <row r="519">
          <cell r="C519">
            <v>515</v>
          </cell>
          <cell r="D519" t="str">
            <v>ロイヤルアーク高槻ザファースト管理組合</v>
          </cell>
          <cell r="E519" t="str">
            <v>ロイヤルアークタカツキザファーストカンリクミアイ</v>
          </cell>
          <cell r="F519">
            <v>515</v>
          </cell>
          <cell r="G519" t="str">
            <v>他</v>
          </cell>
          <cell r="H519">
            <v>117</v>
          </cell>
          <cell r="I519" t="str">
            <v>長谷川　昌史</v>
          </cell>
          <cell r="J519">
            <v>569</v>
          </cell>
          <cell r="K519" t="str">
            <v>0805</v>
          </cell>
          <cell r="L519" t="str">
            <v>高槻市</v>
          </cell>
          <cell r="M519" t="str">
            <v>上田辺町</v>
          </cell>
          <cell r="N519" t="str">
            <v>11-3</v>
          </cell>
          <cell r="O519" t="str">
            <v>681-1108</v>
          </cell>
          <cell r="P519">
            <v>1</v>
          </cell>
          <cell r="Q519" t="str">
            <v>ﾛｲﾔﾙｱｰｸﾀｶﾂｷｻﾞﾌｱｰｽﾄｶﾝﾘｸﾐｱｲ</v>
          </cell>
          <cell r="R519" t="str">
            <v>普通</v>
          </cell>
          <cell r="S519" t="str">
            <v>0006531</v>
          </cell>
          <cell r="T519" t="str">
            <v>りそな銀行</v>
          </cell>
          <cell r="U519" t="str">
            <v>梅田支店</v>
          </cell>
        </row>
        <row r="520">
          <cell r="C520">
            <v>516</v>
          </cell>
          <cell r="D520" t="str">
            <v>高槻ロイヤルハイツ自治会</v>
          </cell>
          <cell r="E520" t="str">
            <v>タカツキロイヤルハイツジチカイ</v>
          </cell>
          <cell r="F520">
            <v>516</v>
          </cell>
          <cell r="G520" t="str">
            <v>自</v>
          </cell>
          <cell r="H520">
            <v>106</v>
          </cell>
          <cell r="I520" t="str">
            <v>山野井　信博</v>
          </cell>
          <cell r="J520">
            <v>569</v>
          </cell>
          <cell r="K520" t="str">
            <v>1121</v>
          </cell>
          <cell r="L520" t="str">
            <v>高槻市</v>
          </cell>
          <cell r="M520" t="str">
            <v>真上町</v>
          </cell>
          <cell r="N520" t="str">
            <v>2-12-25-410</v>
          </cell>
          <cell r="O520" t="str">
            <v>681-9655</v>
          </cell>
          <cell r="P520">
            <v>1</v>
          </cell>
          <cell r="Q520" t="str">
            <v>ﾀｶﾂｷﾛｲﾔﾙﾊｲﾂｼﾞﾁｶｲ</v>
          </cell>
          <cell r="R520" t="str">
            <v>普通</v>
          </cell>
          <cell r="S520" t="str">
            <v>0563081</v>
          </cell>
          <cell r="T520" t="str">
            <v>京都信用金庫</v>
          </cell>
          <cell r="U520" t="str">
            <v>高槻支店</v>
          </cell>
        </row>
        <row r="521">
          <cell r="C521">
            <v>517</v>
          </cell>
          <cell r="D521" t="str">
            <v>老人クラブ　明和会</v>
          </cell>
          <cell r="E521" t="str">
            <v>ロウジンクラブ　メイワカイ</v>
          </cell>
          <cell r="F521">
            <v>517</v>
          </cell>
          <cell r="G521" t="str">
            <v>老</v>
          </cell>
          <cell r="H521">
            <v>150</v>
          </cell>
          <cell r="I521" t="str">
            <v>森　滉</v>
          </cell>
          <cell r="J521">
            <v>569</v>
          </cell>
          <cell r="K521" t="str">
            <v>0041</v>
          </cell>
          <cell r="L521" t="str">
            <v>高槻市</v>
          </cell>
          <cell r="M521" t="str">
            <v>北大樋町</v>
          </cell>
          <cell r="N521" t="str">
            <v>37-7</v>
          </cell>
          <cell r="O521" t="str">
            <v>674-9758</v>
          </cell>
          <cell r="P521">
            <v>1</v>
          </cell>
          <cell r="Q521" t="str">
            <v>ﾒｲﾜｶｲ ｶｲｹｲ ｲｼｻﾞﾜ ｷﾖｼ</v>
          </cell>
          <cell r="R521" t="str">
            <v>普通</v>
          </cell>
          <cell r="S521" t="str">
            <v>0309155</v>
          </cell>
          <cell r="T521" t="str">
            <v>近畿大阪銀行</v>
          </cell>
          <cell r="U521" t="str">
            <v>高槻南出張所</v>
          </cell>
        </row>
        <row r="522">
          <cell r="C522">
            <v>518</v>
          </cell>
          <cell r="D522" t="str">
            <v>老人クラブ　八千代会</v>
          </cell>
          <cell r="E522" t="str">
            <v>ロウジンクラブ　ヤチヨカイ</v>
          </cell>
          <cell r="F522">
            <v>518</v>
          </cell>
          <cell r="G522" t="str">
            <v>老</v>
          </cell>
          <cell r="H522">
            <v>45</v>
          </cell>
          <cell r="I522" t="str">
            <v>晄　信義</v>
          </cell>
          <cell r="J522">
            <v>569</v>
          </cell>
          <cell r="K522" t="str">
            <v>0056</v>
          </cell>
          <cell r="L522" t="str">
            <v>高槻市</v>
          </cell>
          <cell r="M522" t="str">
            <v>城南町</v>
          </cell>
          <cell r="N522" t="str">
            <v>2-33-9</v>
          </cell>
          <cell r="O522" t="str">
            <v>674-3827</v>
          </cell>
          <cell r="P522">
            <v>1</v>
          </cell>
          <cell r="Q522" t="str">
            <v>ﾋｶﾘ ﾉﾌﾞﾖｼ ﾛｳｼﾞﾝｶｲ ﾔﾁﾖｶｲ</v>
          </cell>
          <cell r="R522" t="str">
            <v>普通</v>
          </cell>
          <cell r="S522" t="str">
            <v>0378632</v>
          </cell>
          <cell r="T522" t="str">
            <v>摂津水都信用金庫</v>
          </cell>
          <cell r="U522" t="str">
            <v>城南支店</v>
          </cell>
        </row>
        <row r="523">
          <cell r="C523">
            <v>519</v>
          </cell>
          <cell r="D523" t="str">
            <v>ローズエデン自治会</v>
          </cell>
          <cell r="E523" t="str">
            <v>ローズエデンジチカイ</v>
          </cell>
          <cell r="F523">
            <v>519</v>
          </cell>
          <cell r="G523" t="str">
            <v>自</v>
          </cell>
          <cell r="H523">
            <v>89</v>
          </cell>
          <cell r="I523" t="str">
            <v>大山　哲之</v>
          </cell>
          <cell r="J523">
            <v>569</v>
          </cell>
          <cell r="K523" t="str">
            <v>1046</v>
          </cell>
          <cell r="L523" t="str">
            <v>高槻市</v>
          </cell>
          <cell r="M523" t="str">
            <v>塚原</v>
          </cell>
          <cell r="N523" t="str">
            <v>4-27-9</v>
          </cell>
          <cell r="O523" t="str">
            <v>690-1416</v>
          </cell>
          <cell r="P523">
            <v>1</v>
          </cell>
          <cell r="Q523" t="str">
            <v>ﾛｰｽﾞｴﾃﾞﾝｼﾞﾁｶｲ ｶｲｹｲ ﾅﾄﾘ ﾕｶ</v>
          </cell>
          <cell r="R523" t="str">
            <v>普通</v>
          </cell>
          <cell r="S523" t="str">
            <v>0139744</v>
          </cell>
          <cell r="T523" t="str">
            <v>摂津水都信用金庫</v>
          </cell>
          <cell r="U523" t="str">
            <v>阿武山支店</v>
          </cell>
        </row>
        <row r="524">
          <cell r="C524">
            <v>520</v>
          </cell>
          <cell r="D524" t="str">
            <v>ローレルコート高槻管理組合</v>
          </cell>
          <cell r="E524" t="str">
            <v>ローレルコートタカツキカンリクミアイ</v>
          </cell>
          <cell r="F524">
            <v>520</v>
          </cell>
          <cell r="G524" t="str">
            <v>他</v>
          </cell>
          <cell r="H524">
            <v>76</v>
          </cell>
          <cell r="I524" t="str">
            <v>小川　佳奈子</v>
          </cell>
          <cell r="J524">
            <v>569</v>
          </cell>
          <cell r="K524" t="str">
            <v>1124</v>
          </cell>
          <cell r="L524" t="str">
            <v>高槻市</v>
          </cell>
          <cell r="M524" t="str">
            <v>南芥川町</v>
          </cell>
          <cell r="N524" t="str">
            <v>1-7</v>
          </cell>
          <cell r="O524" t="str">
            <v>682-2200</v>
          </cell>
          <cell r="P524">
            <v>1</v>
          </cell>
          <cell r="Q524" t="str">
            <v>ﾛｰﾚﾙｺｰﾄﾀｶﾂｷｶﾝﾘｸﾐｱｲ ｵｵｱｲ ｱｷｺ</v>
          </cell>
          <cell r="R524" t="str">
            <v>普通</v>
          </cell>
          <cell r="S524" t="str">
            <v>0888840</v>
          </cell>
          <cell r="T524" t="str">
            <v>三菱東京ＵＦＪ銀行</v>
          </cell>
          <cell r="U524" t="str">
            <v>高槻駅前支店</v>
          </cell>
        </row>
        <row r="525">
          <cell r="C525">
            <v>521</v>
          </cell>
          <cell r="D525" t="str">
            <v>ローレルスクエア高槻自治会</v>
          </cell>
          <cell r="E525" t="str">
            <v>ローレルスクエアタカツキジチカイ</v>
          </cell>
          <cell r="F525">
            <v>521</v>
          </cell>
          <cell r="G525" t="str">
            <v>自</v>
          </cell>
          <cell r="H525">
            <v>495</v>
          </cell>
          <cell r="I525" t="str">
            <v>相根　武司</v>
          </cell>
          <cell r="J525">
            <v>569</v>
          </cell>
          <cell r="K525" t="str">
            <v>1123</v>
          </cell>
          <cell r="L525" t="str">
            <v>高槻市</v>
          </cell>
          <cell r="M525" t="str">
            <v>芥川町</v>
          </cell>
          <cell r="N525" t="str">
            <v>1-2-A2408</v>
          </cell>
          <cell r="O525" t="str">
            <v>685-2524</v>
          </cell>
          <cell r="P525">
            <v>1</v>
          </cell>
          <cell r="Q525" t="str">
            <v>ﾛｰﾚﾙｽｸｴｱﾀｶﾂｷｼﾞﾁｶｲ ｶｲｹｲ ｵﾉ ﾀｶﾋﾛ</v>
          </cell>
          <cell r="R525" t="str">
            <v>普通</v>
          </cell>
          <cell r="S525" t="str">
            <v>6858198</v>
          </cell>
          <cell r="T525" t="str">
            <v>三井住友銀行</v>
          </cell>
          <cell r="U525" t="str">
            <v>高槻駅前支店</v>
          </cell>
        </row>
        <row r="526">
          <cell r="C526">
            <v>522</v>
          </cell>
          <cell r="D526" t="str">
            <v>六成クラブ</v>
          </cell>
          <cell r="E526" t="str">
            <v>ロクセイクラブ</v>
          </cell>
          <cell r="F526">
            <v>522</v>
          </cell>
          <cell r="G526" t="str">
            <v>老</v>
          </cell>
          <cell r="H526">
            <v>200</v>
          </cell>
          <cell r="I526" t="str">
            <v>上川　温巳</v>
          </cell>
          <cell r="J526">
            <v>569</v>
          </cell>
          <cell r="K526" t="str">
            <v>1136</v>
          </cell>
          <cell r="L526" t="str">
            <v>高槻市</v>
          </cell>
          <cell r="M526" t="str">
            <v>郡家新町</v>
          </cell>
          <cell r="N526" t="str">
            <v>65-4</v>
          </cell>
          <cell r="O526" t="str">
            <v>684-1237</v>
          </cell>
          <cell r="P526">
            <v>1</v>
          </cell>
          <cell r="Q526" t="str">
            <v>ﾛｸｾｲｸﾗﾌﾞ ｶｲﾁﾖｳ ｶﾐｶﾜ ｱﾂﾐ</v>
          </cell>
          <cell r="R526" t="str">
            <v>普通</v>
          </cell>
          <cell r="S526" t="str">
            <v>4134923</v>
          </cell>
          <cell r="T526" t="str">
            <v>高槻市農協</v>
          </cell>
          <cell r="U526" t="str">
            <v>芥川支店</v>
          </cell>
        </row>
        <row r="527">
          <cell r="C527">
            <v>523</v>
          </cell>
          <cell r="D527" t="str">
            <v>六中東自治会</v>
          </cell>
          <cell r="E527" t="str">
            <v>ロクチュウヒガシジチカイ</v>
          </cell>
          <cell r="F527">
            <v>523</v>
          </cell>
          <cell r="G527" t="str">
            <v>自</v>
          </cell>
          <cell r="H527">
            <v>79</v>
          </cell>
          <cell r="I527" t="str">
            <v>砂田　喜代子</v>
          </cell>
          <cell r="J527">
            <v>569</v>
          </cell>
          <cell r="K527" t="str">
            <v>0013</v>
          </cell>
          <cell r="L527" t="str">
            <v>高槻市</v>
          </cell>
          <cell r="M527" t="str">
            <v>野田</v>
          </cell>
          <cell r="N527" t="str">
            <v>3-35－1</v>
          </cell>
          <cell r="O527" t="str">
            <v>673-7059</v>
          </cell>
          <cell r="P527">
            <v>1</v>
          </cell>
          <cell r="Q527" t="str">
            <v>ﾛｸﾁﾕｳﾋｶﾞｼｼﾞﾁｶｲ</v>
          </cell>
          <cell r="R527" t="str">
            <v>普通</v>
          </cell>
          <cell r="S527" t="str">
            <v>2069036</v>
          </cell>
          <cell r="T527" t="str">
            <v>十三信用金庫</v>
          </cell>
          <cell r="U527" t="str">
            <v>高槻支店</v>
          </cell>
        </row>
        <row r="528">
          <cell r="C528">
            <v>524</v>
          </cell>
          <cell r="D528" t="str">
            <v>六中前自治会</v>
          </cell>
          <cell r="E528" t="str">
            <v>ロクチュウマエジチカイ</v>
          </cell>
          <cell r="F528">
            <v>524</v>
          </cell>
          <cell r="G528" t="str">
            <v>自</v>
          </cell>
          <cell r="H528">
            <v>74</v>
          </cell>
          <cell r="I528" t="str">
            <v>中野　博文</v>
          </cell>
          <cell r="J528">
            <v>569</v>
          </cell>
          <cell r="K528" t="str">
            <v>0013</v>
          </cell>
          <cell r="L528" t="str">
            <v>高槻市</v>
          </cell>
          <cell r="M528" t="str">
            <v>野田</v>
          </cell>
          <cell r="N528" t="str">
            <v>3-15-10</v>
          </cell>
          <cell r="O528" t="str">
            <v>675-5486</v>
          </cell>
          <cell r="P528">
            <v>2</v>
          </cell>
          <cell r="Q528" t="str">
            <v>ﾛｸﾁﾕｳﾏｴｼﾞﾁｶｲ ｶｲｹｲ ﾅｶﾉﾋﾛﾌﾐ</v>
          </cell>
          <cell r="R528" t="str">
            <v>普通</v>
          </cell>
          <cell r="S528" t="str">
            <v>2076552</v>
          </cell>
          <cell r="T528" t="str">
            <v>十三信用金庫</v>
          </cell>
          <cell r="U528" t="str">
            <v>高槻支店</v>
          </cell>
        </row>
        <row r="529">
          <cell r="C529">
            <v>525</v>
          </cell>
          <cell r="D529" t="str">
            <v>わかば子ども会</v>
          </cell>
          <cell r="E529" t="str">
            <v>ワカバコドモカイ</v>
          </cell>
          <cell r="F529">
            <v>525</v>
          </cell>
          <cell r="G529" t="str">
            <v>子</v>
          </cell>
          <cell r="H529">
            <v>350</v>
          </cell>
          <cell r="I529" t="str">
            <v>上　幸千代</v>
          </cell>
          <cell r="J529">
            <v>569</v>
          </cell>
          <cell r="K529" t="str">
            <v>0035</v>
          </cell>
          <cell r="L529" t="str">
            <v>高槻市</v>
          </cell>
          <cell r="M529" t="str">
            <v>深沢町</v>
          </cell>
          <cell r="N529" t="str">
            <v>1-15-12</v>
          </cell>
          <cell r="O529" t="str">
            <v>674-2855</v>
          </cell>
          <cell r="P529">
            <v>2</v>
          </cell>
          <cell r="Q529" t="str">
            <v>ﾜｶﾊﾞｺﾄﾞﾓｶｲﾊﾔｼﾓﾄﾕﾘｺ</v>
          </cell>
          <cell r="R529" t="str">
            <v>普通</v>
          </cell>
          <cell r="S529" t="str">
            <v>0478905</v>
          </cell>
          <cell r="T529" t="str">
            <v>摂津水都信用金庫</v>
          </cell>
          <cell r="U529" t="str">
            <v>深沢支店</v>
          </cell>
        </row>
        <row r="530">
          <cell r="C530">
            <v>526</v>
          </cell>
          <cell r="D530" t="str">
            <v>若葉自治会（川西町）</v>
          </cell>
          <cell r="E530" t="str">
            <v>ワカバジチカイ（カワニシチョウ）</v>
          </cell>
          <cell r="F530">
            <v>526</v>
          </cell>
          <cell r="G530" t="str">
            <v>自</v>
          </cell>
          <cell r="H530">
            <v>54</v>
          </cell>
          <cell r="I530" t="str">
            <v>三ヶ山　哲夫</v>
          </cell>
          <cell r="J530">
            <v>569</v>
          </cell>
          <cell r="K530" t="str">
            <v>1133</v>
          </cell>
          <cell r="L530" t="str">
            <v>高槻市</v>
          </cell>
          <cell r="M530" t="str">
            <v>川西町</v>
          </cell>
          <cell r="N530" t="str">
            <v>2-28-1-705</v>
          </cell>
          <cell r="O530" t="str">
            <v>682-1873</v>
          </cell>
          <cell r="P530">
            <v>2</v>
          </cell>
          <cell r="Q530" t="str">
            <v>ﾐｶﾔﾏ ﾃﾂｵ</v>
          </cell>
          <cell r="R530" t="str">
            <v>普通</v>
          </cell>
          <cell r="S530" t="str">
            <v>2476390</v>
          </cell>
          <cell r="T530" t="str">
            <v>ゆうちょ銀行</v>
          </cell>
          <cell r="U530" t="str">
            <v>四一八支店</v>
          </cell>
        </row>
        <row r="531">
          <cell r="C531">
            <v>527</v>
          </cell>
          <cell r="D531" t="str">
            <v>若葉自治会（竹の内町）</v>
          </cell>
          <cell r="E531" t="str">
            <v>ワカバジチカイ（タケノウチチョウ）</v>
          </cell>
          <cell r="F531">
            <v>527</v>
          </cell>
          <cell r="G531" t="str">
            <v>自</v>
          </cell>
          <cell r="H531">
            <v>119</v>
          </cell>
          <cell r="I531" t="str">
            <v>上林　桃代</v>
          </cell>
          <cell r="J531">
            <v>569</v>
          </cell>
          <cell r="K531" t="str">
            <v>0043</v>
          </cell>
          <cell r="L531" t="str">
            <v>高槻市</v>
          </cell>
          <cell r="M531" t="str">
            <v>竹の内町</v>
          </cell>
          <cell r="N531" t="str">
            <v>33-2</v>
          </cell>
          <cell r="O531" t="str">
            <v>671-1714</v>
          </cell>
          <cell r="P531">
            <v>2</v>
          </cell>
          <cell r="Q531" t="str">
            <v>ﾜｶﾊﾞｼﾞﾁｶｲ</v>
          </cell>
          <cell r="R531" t="str">
            <v>普通</v>
          </cell>
          <cell r="S531" t="str">
            <v>0245696</v>
          </cell>
          <cell r="T531" t="str">
            <v>近畿大阪銀行</v>
          </cell>
          <cell r="U531" t="str">
            <v>高槻南出張所</v>
          </cell>
        </row>
        <row r="532">
          <cell r="C532">
            <v>528</v>
          </cell>
          <cell r="D532" t="str">
            <v>若松町すずらん自治会</v>
          </cell>
          <cell r="E532" t="str">
            <v>ワカマツチョウスズランジチカイ</v>
          </cell>
          <cell r="F532">
            <v>528</v>
          </cell>
          <cell r="G532" t="str">
            <v>自</v>
          </cell>
          <cell r="H532">
            <v>85</v>
          </cell>
          <cell r="I532" t="str">
            <v>出口　たかえ</v>
          </cell>
          <cell r="J532">
            <v>569</v>
          </cell>
          <cell r="K532" t="str">
            <v>0054</v>
          </cell>
          <cell r="L532" t="str">
            <v>高槻市</v>
          </cell>
          <cell r="M532" t="str">
            <v>若松町</v>
          </cell>
          <cell r="N532" t="str">
            <v>26-7</v>
          </cell>
          <cell r="O532" t="str">
            <v>672-3720</v>
          </cell>
          <cell r="P532">
            <v>1</v>
          </cell>
          <cell r="Q532" t="str">
            <v>ﾜｶﾏﾂﾁﾖｳｽｽﾞﾗﾝｼﾞﾁｶｲ</v>
          </cell>
          <cell r="R532" t="str">
            <v>普通</v>
          </cell>
          <cell r="S532" t="str">
            <v>2272268</v>
          </cell>
          <cell r="T532" t="str">
            <v>ゆうちょ銀行</v>
          </cell>
          <cell r="U532" t="str">
            <v>四〇八支店</v>
          </cell>
        </row>
        <row r="533">
          <cell r="C533">
            <v>529</v>
          </cell>
          <cell r="D533" t="str">
            <v>ワコール子供会「若葉」</v>
          </cell>
          <cell r="E533" t="str">
            <v>ワコールコドモカイ「ワカバ」</v>
          </cell>
          <cell r="F533">
            <v>529</v>
          </cell>
          <cell r="G533" t="str">
            <v>子</v>
          </cell>
          <cell r="H533">
            <v>39</v>
          </cell>
          <cell r="I533" t="str">
            <v>仙波　妙子</v>
          </cell>
          <cell r="J533">
            <v>569</v>
          </cell>
          <cell r="K533" t="str">
            <v>0854</v>
          </cell>
          <cell r="L533" t="str">
            <v>高槻市</v>
          </cell>
          <cell r="M533" t="str">
            <v>西町</v>
          </cell>
          <cell r="N533" t="str">
            <v>5-2-204</v>
          </cell>
          <cell r="O533" t="str">
            <v>696-9633</v>
          </cell>
          <cell r="P533">
            <v>1</v>
          </cell>
          <cell r="Q533" t="str">
            <v>ﾊｾｶﾞﾜ ﾏﾕﾐ</v>
          </cell>
          <cell r="R533" t="str">
            <v>普通</v>
          </cell>
          <cell r="S533" t="str">
            <v>3929623</v>
          </cell>
          <cell r="T533" t="str">
            <v>三井住友銀行</v>
          </cell>
          <cell r="U533" t="str">
            <v>茨木支店</v>
          </cell>
        </row>
        <row r="534">
          <cell r="C534">
            <v>530</v>
          </cell>
          <cell r="D534" t="str">
            <v>辻子２丁目若草子ども会</v>
          </cell>
          <cell r="E534" t="str">
            <v>辻子２丁目ワカクサコドモカイ</v>
          </cell>
          <cell r="F534">
            <v>530</v>
          </cell>
          <cell r="G534" t="str">
            <v>子</v>
          </cell>
          <cell r="H534">
            <v>240</v>
          </cell>
          <cell r="I534" t="str">
            <v>長木　直美</v>
          </cell>
          <cell r="J534">
            <v>569</v>
          </cell>
          <cell r="K534" t="str">
            <v>0036</v>
          </cell>
          <cell r="L534" t="str">
            <v>高槻市</v>
          </cell>
          <cell r="M534" t="str">
            <v>辻子</v>
          </cell>
          <cell r="N534" t="str">
            <v>2-15-1</v>
          </cell>
          <cell r="O534" t="str">
            <v>662-6565</v>
          </cell>
          <cell r="P534">
            <v>1</v>
          </cell>
          <cell r="Q534" t="str">
            <v>ﾜｶｸｻｺﾄﾞﾓｶｲ ｶｲｹｲ ﾐﾉｶﾀ ﾕｶﾘ</v>
          </cell>
          <cell r="R534" t="str">
            <v>普通</v>
          </cell>
          <cell r="S534" t="str">
            <v>0432876</v>
          </cell>
          <cell r="T534" t="str">
            <v>摂津水都信用金庫</v>
          </cell>
          <cell r="U534" t="str">
            <v>深沢支店</v>
          </cell>
        </row>
        <row r="535">
          <cell r="C535">
            <v>531</v>
          </cell>
          <cell r="D535" t="str">
            <v>なかよし子ども会（竹の内町）</v>
          </cell>
          <cell r="E535" t="str">
            <v>ナカヨシコドモカイ（タケノウチチョウ）</v>
          </cell>
          <cell r="F535">
            <v>531</v>
          </cell>
          <cell r="G535" t="str">
            <v>子</v>
          </cell>
          <cell r="H535">
            <v>169</v>
          </cell>
          <cell r="I535" t="str">
            <v>米澤　明美</v>
          </cell>
          <cell r="J535" t="str">
            <v>569</v>
          </cell>
          <cell r="K535" t="str">
            <v>0043</v>
          </cell>
          <cell r="L535" t="str">
            <v>高槻市</v>
          </cell>
          <cell r="M535" t="str">
            <v>竹の内町</v>
          </cell>
          <cell r="N535" t="str">
            <v>19-8</v>
          </cell>
          <cell r="O535" t="str">
            <v>661-9290</v>
          </cell>
          <cell r="P535">
            <v>1</v>
          </cell>
          <cell r="Q535" t="str">
            <v>ﾖﾈｻﾞﾜ ｱｹﾐ</v>
          </cell>
          <cell r="R535" t="str">
            <v>普通</v>
          </cell>
          <cell r="S535" t="str">
            <v>0317153</v>
          </cell>
          <cell r="T535" t="str">
            <v>摂津水都信用金庫</v>
          </cell>
          <cell r="U535" t="str">
            <v>深沢支店</v>
          </cell>
        </row>
        <row r="536">
          <cell r="C536">
            <v>532</v>
          </cell>
          <cell r="E536" t="str">
            <v/>
          </cell>
          <cell r="F536">
            <v>532</v>
          </cell>
        </row>
        <row r="537">
          <cell r="C537">
            <v>533</v>
          </cell>
          <cell r="D537" t="str">
            <v>川添三幸自治会</v>
          </cell>
          <cell r="E537" t="str">
            <v>カワゾエサンサチジチカイ</v>
          </cell>
          <cell r="F537">
            <v>533</v>
          </cell>
          <cell r="G537" t="str">
            <v>自</v>
          </cell>
          <cell r="H537">
            <v>73</v>
          </cell>
          <cell r="I537" t="str">
            <v>片山　久</v>
          </cell>
          <cell r="J537" t="str">
            <v>569</v>
          </cell>
          <cell r="K537" t="str">
            <v>0824</v>
          </cell>
          <cell r="L537" t="str">
            <v>高槻市</v>
          </cell>
          <cell r="M537" t="str">
            <v>川添</v>
          </cell>
          <cell r="N537" t="str">
            <v>2-35-12</v>
          </cell>
          <cell r="O537" t="str">
            <v>694-4175</v>
          </cell>
          <cell r="P537">
            <v>1</v>
          </cell>
          <cell r="Q537" t="str">
            <v>ｶﾜｿﾞｴﾐﾕｷｼﾞﾁｶｲ</v>
          </cell>
          <cell r="R537" t="str">
            <v>普通</v>
          </cell>
          <cell r="S537" t="str">
            <v>0394016</v>
          </cell>
          <cell r="T537" t="str">
            <v>摂津水都信用金庫</v>
          </cell>
          <cell r="U537" t="str">
            <v>川添支店</v>
          </cell>
        </row>
        <row r="538">
          <cell r="C538">
            <v>534</v>
          </cell>
          <cell r="D538" t="str">
            <v>ホワイトタウン塚原自治会</v>
          </cell>
          <cell r="E538" t="str">
            <v>ホワイトタウンツカハラジチカイ</v>
          </cell>
          <cell r="F538">
            <v>534</v>
          </cell>
          <cell r="G538" t="str">
            <v>自</v>
          </cell>
          <cell r="H538">
            <v>12</v>
          </cell>
          <cell r="I538" t="str">
            <v>宮田　俊治</v>
          </cell>
          <cell r="J538" t="str">
            <v>569</v>
          </cell>
          <cell r="K538" t="str">
            <v>1046</v>
          </cell>
          <cell r="L538" t="str">
            <v>高槻市</v>
          </cell>
          <cell r="M538" t="str">
            <v>塚原</v>
          </cell>
          <cell r="N538" t="str">
            <v>5-15-15</v>
          </cell>
          <cell r="O538" t="str">
            <v>695-4141</v>
          </cell>
          <cell r="P538">
            <v>1</v>
          </cell>
          <cell r="Q538" t="str">
            <v>ﾎﾜｲﾄﾀｳﾝﾂｶﾊﾗｼﾞﾁｶｲ</v>
          </cell>
          <cell r="R538" t="str">
            <v>普通</v>
          </cell>
          <cell r="S538" t="str">
            <v>0165422</v>
          </cell>
          <cell r="T538" t="str">
            <v>摂津水都信用金庫</v>
          </cell>
          <cell r="U538" t="str">
            <v>阿武山支店</v>
          </cell>
        </row>
        <row r="539">
          <cell r="C539">
            <v>535</v>
          </cell>
          <cell r="D539" t="str">
            <v>宮田第三自治会</v>
          </cell>
          <cell r="E539" t="str">
            <v>ミヤタダイサンジチカイ</v>
          </cell>
          <cell r="F539">
            <v>535</v>
          </cell>
          <cell r="G539" t="str">
            <v>自</v>
          </cell>
          <cell r="H539">
            <v>37</v>
          </cell>
          <cell r="I539" t="str">
            <v>中垣　憲治</v>
          </cell>
          <cell r="J539" t="str">
            <v>569</v>
          </cell>
          <cell r="K539" t="str">
            <v>1142</v>
          </cell>
          <cell r="L539" t="str">
            <v>高槻市</v>
          </cell>
          <cell r="M539" t="str">
            <v>宮田町</v>
          </cell>
          <cell r="N539" t="str">
            <v>2-3-6</v>
          </cell>
          <cell r="O539" t="str">
            <v>696-1528</v>
          </cell>
          <cell r="P539">
            <v>2</v>
          </cell>
          <cell r="Q539" t="str">
            <v>ｷﾑﾗ ｸﾆﾋｺ</v>
          </cell>
          <cell r="R539" t="str">
            <v>普通</v>
          </cell>
          <cell r="S539" t="str">
            <v>2137495</v>
          </cell>
          <cell r="T539" t="str">
            <v>池田泉州銀行</v>
          </cell>
          <cell r="U539" t="str">
            <v>富田支店</v>
          </cell>
        </row>
        <row r="540">
          <cell r="C540">
            <v>536</v>
          </cell>
          <cell r="D540" t="str">
            <v>チサンマンション高槻</v>
          </cell>
          <cell r="E540" t="str">
            <v>チサンマンションタカツキ</v>
          </cell>
          <cell r="F540">
            <v>536</v>
          </cell>
          <cell r="G540" t="str">
            <v>他</v>
          </cell>
          <cell r="H540">
            <v>49</v>
          </cell>
          <cell r="I540" t="str">
            <v>安田　正史</v>
          </cell>
          <cell r="J540" t="str">
            <v>569</v>
          </cell>
          <cell r="K540" t="str">
            <v>0806</v>
          </cell>
          <cell r="L540" t="str">
            <v>高槻市</v>
          </cell>
          <cell r="M540" t="str">
            <v>明田町</v>
          </cell>
          <cell r="N540" t="str">
            <v>3-10</v>
          </cell>
          <cell r="O540" t="str">
            <v>683-2449</v>
          </cell>
          <cell r="P540">
            <v>1</v>
          </cell>
          <cell r="Q540" t="str">
            <v>ﾁｻﾝﾏﾝｼﾖﾝﾀｶﾂｷｶﾝﾘｸﾐｱｲ ﾘｼﾞﾁﾖｳ ﾅｶﾑﾗ ﾋﾛｼ</v>
          </cell>
          <cell r="R540" t="str">
            <v>普通</v>
          </cell>
          <cell r="S540" t="str">
            <v>0313403</v>
          </cell>
          <cell r="T540" t="str">
            <v>三菱東京ＵＦＪ銀行</v>
          </cell>
          <cell r="U540" t="str">
            <v>江坂駅前支店</v>
          </cell>
        </row>
        <row r="541">
          <cell r="C541">
            <v>537</v>
          </cell>
          <cell r="D541" t="str">
            <v>グリーンピア氷室Ⅱ自治会</v>
          </cell>
          <cell r="E541" t="str">
            <v>グリーンピアヒムロⅡジチカイ</v>
          </cell>
          <cell r="F541">
            <v>537</v>
          </cell>
          <cell r="G541" t="str">
            <v>自</v>
          </cell>
          <cell r="H541">
            <v>13</v>
          </cell>
          <cell r="I541" t="str">
            <v>吉浦　和水</v>
          </cell>
          <cell r="J541" t="str">
            <v>569</v>
          </cell>
          <cell r="K541" t="str">
            <v>1141</v>
          </cell>
          <cell r="L541" t="str">
            <v>高槻市</v>
          </cell>
          <cell r="M541" t="str">
            <v>氷室町</v>
          </cell>
          <cell r="N541" t="str">
            <v>1-18-40</v>
          </cell>
          <cell r="O541" t="str">
            <v>699-8850</v>
          </cell>
          <cell r="P541">
            <v>1</v>
          </cell>
          <cell r="Q541" t="str">
            <v>ｸﾞﾘｰﾝﾋﾟｱﾋﾑﾛ2ｼﾞﾁｶｲ ｶｲｹｲ ｻｶﾓﾄ ﾄｼﾋﾛ</v>
          </cell>
          <cell r="R541" t="str">
            <v>普通</v>
          </cell>
          <cell r="S541" t="str">
            <v>4349016</v>
          </cell>
          <cell r="T541" t="str">
            <v>高槻市農協</v>
          </cell>
          <cell r="U541" t="str">
            <v>阿武野支店</v>
          </cell>
        </row>
        <row r="542">
          <cell r="C542">
            <v>538</v>
          </cell>
          <cell r="D542" t="str">
            <v>氷室なかよし会</v>
          </cell>
          <cell r="E542" t="str">
            <v>ヒムロナカヨシカイ</v>
          </cell>
          <cell r="F542">
            <v>538</v>
          </cell>
          <cell r="G542" t="str">
            <v>自</v>
          </cell>
          <cell r="H542">
            <v>50</v>
          </cell>
          <cell r="I542" t="str">
            <v>田中　幸子</v>
          </cell>
          <cell r="J542">
            <v>569</v>
          </cell>
          <cell r="K542" t="str">
            <v>1141</v>
          </cell>
          <cell r="L542" t="str">
            <v>高槻市</v>
          </cell>
          <cell r="M542" t="str">
            <v>氷室町</v>
          </cell>
          <cell r="N542" t="str">
            <v>4-10-7</v>
          </cell>
          <cell r="O542" t="str">
            <v>696-5366</v>
          </cell>
          <cell r="P542">
            <v>2</v>
          </cell>
          <cell r="Q542" t="str">
            <v>ﾀﾅｶ ｻﾁｺ</v>
          </cell>
          <cell r="R542" t="str">
            <v>普通</v>
          </cell>
          <cell r="S542" t="str">
            <v>0108580</v>
          </cell>
          <cell r="T542" t="str">
            <v>池田泉州銀行</v>
          </cell>
          <cell r="U542" t="str">
            <v>富田支店</v>
          </cell>
        </row>
        <row r="543">
          <cell r="C543">
            <v>539</v>
          </cell>
          <cell r="D543" t="str">
            <v>ハイム富田自治会</v>
          </cell>
          <cell r="E543" t="str">
            <v>ハイムトンダジチカイ</v>
          </cell>
          <cell r="F543">
            <v>539</v>
          </cell>
          <cell r="G543" t="str">
            <v>自</v>
          </cell>
          <cell r="H543">
            <v>70</v>
          </cell>
          <cell r="I543" t="str">
            <v>竹嶋　敏剛</v>
          </cell>
          <cell r="J543" t="str">
            <v>569</v>
          </cell>
          <cell r="K543" t="str">
            <v>0814</v>
          </cell>
          <cell r="L543" t="str">
            <v>高槻市</v>
          </cell>
          <cell r="M543" t="str">
            <v>富田町</v>
          </cell>
          <cell r="N543" t="str">
            <v>1-31-2-206</v>
          </cell>
          <cell r="O543" t="str">
            <v>695-7982</v>
          </cell>
          <cell r="P543">
            <v>2</v>
          </cell>
          <cell r="Q543" t="str">
            <v>ﾊｲﾑﾄﾝﾀﾞｼﾞﾁｶｲ ｶｲﾁﾖｳ ﾀｹｼﾏ ﾄｼｷ</v>
          </cell>
          <cell r="R543" t="str">
            <v>普通</v>
          </cell>
          <cell r="S543" t="str">
            <v>1172414</v>
          </cell>
          <cell r="T543" t="str">
            <v>りそな銀行</v>
          </cell>
          <cell r="U543" t="str">
            <v>高槻富田支店</v>
          </cell>
        </row>
        <row r="544">
          <cell r="C544">
            <v>540</v>
          </cell>
          <cell r="D544" t="str">
            <v>聖ヶ丘老人クラブ</v>
          </cell>
          <cell r="E544" t="str">
            <v>ヒジリガオカロウジンクラブ</v>
          </cell>
          <cell r="F544">
            <v>540</v>
          </cell>
          <cell r="G544" t="str">
            <v>老</v>
          </cell>
          <cell r="H544">
            <v>800</v>
          </cell>
          <cell r="I544" t="str">
            <v>高田　辰義</v>
          </cell>
          <cell r="J544" t="str">
            <v>569</v>
          </cell>
          <cell r="K544" t="str">
            <v>1025</v>
          </cell>
          <cell r="L544" t="str">
            <v>高槻市</v>
          </cell>
          <cell r="M544" t="str">
            <v>芝谷町</v>
          </cell>
          <cell r="N544" t="str">
            <v>24-14</v>
          </cell>
          <cell r="O544" t="str">
            <v>687-9266</v>
          </cell>
          <cell r="P544">
            <v>1</v>
          </cell>
          <cell r="Q544" t="str">
            <v>ﾋｼﾞﾘｶﾞｵｶﾛｳｼﾞﾝｸﾗﾌﾞ</v>
          </cell>
          <cell r="R544" t="str">
            <v>普通</v>
          </cell>
          <cell r="S544" t="str">
            <v>5092942</v>
          </cell>
          <cell r="T544" t="str">
            <v>ゆうちょ銀行</v>
          </cell>
          <cell r="U544" t="str">
            <v>四〇八支店</v>
          </cell>
        </row>
        <row r="545">
          <cell r="C545">
            <v>541</v>
          </cell>
          <cell r="D545" t="str">
            <v>日吉台七番町自治会</v>
          </cell>
          <cell r="E545" t="str">
            <v>ヒヨシダイナナバンチョウジチカイ</v>
          </cell>
          <cell r="F545">
            <v>541</v>
          </cell>
          <cell r="G545" t="str">
            <v>自</v>
          </cell>
          <cell r="H545">
            <v>119</v>
          </cell>
          <cell r="I545" t="str">
            <v>木谷　晃夫</v>
          </cell>
          <cell r="J545" t="str">
            <v>569</v>
          </cell>
          <cell r="K545" t="str">
            <v>1022</v>
          </cell>
          <cell r="L545" t="str">
            <v>高槻市</v>
          </cell>
          <cell r="M545" t="str">
            <v>日吉台</v>
          </cell>
          <cell r="N545" t="str">
            <v>7-22-18</v>
          </cell>
          <cell r="O545" t="str">
            <v>688-3312</v>
          </cell>
          <cell r="P545">
            <v>1</v>
          </cell>
          <cell r="Q545" t="str">
            <v>ﾋﾖｼﾀﾞｲﾅﾅﾊﾞﾝﾁﾖｳｼﾞﾁｶｲ ｼﾖｳﾀﾞ ｺｳｲﾁﾛｳ</v>
          </cell>
          <cell r="R545" t="str">
            <v>普通</v>
          </cell>
          <cell r="S545" t="str">
            <v>0056188</v>
          </cell>
          <cell r="T545" t="str">
            <v>関西アーバン銀行</v>
          </cell>
          <cell r="U545" t="str">
            <v>高槻支店</v>
          </cell>
        </row>
        <row r="546">
          <cell r="C546">
            <v>542</v>
          </cell>
          <cell r="D546" t="str">
            <v>上月見町自治会</v>
          </cell>
          <cell r="E546" t="str">
            <v>カミツキミチョウジチカイ</v>
          </cell>
          <cell r="F546">
            <v>542</v>
          </cell>
          <cell r="G546" t="str">
            <v>自</v>
          </cell>
          <cell r="H546">
            <v>80</v>
          </cell>
          <cell r="I546" t="str">
            <v>中村　久人</v>
          </cell>
          <cell r="J546" t="str">
            <v>569</v>
          </cell>
          <cell r="K546" t="str">
            <v>1122</v>
          </cell>
          <cell r="L546" t="str">
            <v>高槻市</v>
          </cell>
          <cell r="M546" t="str">
            <v>月見町</v>
          </cell>
          <cell r="N546" t="str">
            <v>16-23</v>
          </cell>
          <cell r="O546" t="str">
            <v>629-2044</v>
          </cell>
          <cell r="P546">
            <v>1</v>
          </cell>
          <cell r="Q546" t="str">
            <v>ｶﾐﾂｷﾐﾁﾖｳｼﾞﾁｶｲ</v>
          </cell>
          <cell r="R546" t="str">
            <v>普通</v>
          </cell>
          <cell r="S546" t="str">
            <v>0015108</v>
          </cell>
          <cell r="T546" t="str">
            <v>高槻市農協</v>
          </cell>
          <cell r="U546" t="str">
            <v>芥川東支店</v>
          </cell>
        </row>
        <row r="547">
          <cell r="C547">
            <v>543</v>
          </cell>
          <cell r="D547" t="str">
            <v>阪急弥生が丘住宅自治会</v>
          </cell>
          <cell r="E547" t="str">
            <v>ハンキュウヤヨイガオカジュウタクジチカイ</v>
          </cell>
          <cell r="F547">
            <v>543</v>
          </cell>
          <cell r="G547" t="str">
            <v>自</v>
          </cell>
          <cell r="H547">
            <v>271</v>
          </cell>
          <cell r="I547" t="str">
            <v>津本　佳哉</v>
          </cell>
          <cell r="J547" t="str">
            <v>569</v>
          </cell>
          <cell r="K547" t="str">
            <v>1021</v>
          </cell>
          <cell r="L547" t="str">
            <v>高槻市</v>
          </cell>
          <cell r="M547" t="str">
            <v>弥生が丘町</v>
          </cell>
          <cell r="N547" t="str">
            <v>38-16</v>
          </cell>
          <cell r="O547" t="str">
            <v>689-2136</v>
          </cell>
          <cell r="P547">
            <v>1</v>
          </cell>
          <cell r="Q547" t="str">
            <v>ﾊﾝｷﾕｳﾔﾖｲｶﾞｵｶｼﾞﾁｶｲ ｶｲｹｲ ﾏﾂﾓﾄ ﾏｻﾕｷ</v>
          </cell>
          <cell r="R547" t="str">
            <v>普通</v>
          </cell>
          <cell r="S547" t="str">
            <v>0075978</v>
          </cell>
          <cell r="T547" t="str">
            <v>関西アーバン銀行</v>
          </cell>
          <cell r="U547" t="str">
            <v>高槻支店</v>
          </cell>
        </row>
        <row r="548">
          <cell r="C548">
            <v>544</v>
          </cell>
          <cell r="D548" t="str">
            <v>上牧荘園自治会</v>
          </cell>
          <cell r="E548" t="str">
            <v>カンマキショウエンジチカイ</v>
          </cell>
          <cell r="F548">
            <v>544</v>
          </cell>
          <cell r="G548" t="str">
            <v>自</v>
          </cell>
          <cell r="H548">
            <v>60</v>
          </cell>
          <cell r="I548" t="str">
            <v>横井　淳一</v>
          </cell>
          <cell r="J548" t="str">
            <v>569</v>
          </cell>
          <cell r="K548" t="str">
            <v>0005</v>
          </cell>
          <cell r="L548" t="str">
            <v>高槻市</v>
          </cell>
          <cell r="M548" t="str">
            <v>上牧北駅前町</v>
          </cell>
          <cell r="N548" t="str">
            <v>7-7</v>
          </cell>
          <cell r="O548" t="str">
            <v>685-3163</v>
          </cell>
          <cell r="P548">
            <v>1</v>
          </cell>
          <cell r="Q548" t="str">
            <v>ｶﾝﾏｷｿｳｴﾝｼﾞﾁｶｲ</v>
          </cell>
          <cell r="R548" t="str">
            <v>普通</v>
          </cell>
          <cell r="S548" t="str">
            <v>0105810</v>
          </cell>
          <cell r="T548" t="str">
            <v>摂津水都信用金庫</v>
          </cell>
          <cell r="U548" t="str">
            <v>上牧支店</v>
          </cell>
        </row>
        <row r="549">
          <cell r="C549">
            <v>545</v>
          </cell>
          <cell r="D549" t="str">
            <v>ハッピータウン自治会</v>
          </cell>
          <cell r="E549" t="str">
            <v>ハッピータウンジチカイ</v>
          </cell>
          <cell r="F549">
            <v>545</v>
          </cell>
          <cell r="G549" t="str">
            <v>自</v>
          </cell>
          <cell r="H549">
            <v>20</v>
          </cell>
          <cell r="I549" t="str">
            <v>玉井　規久子</v>
          </cell>
          <cell r="J549" t="str">
            <v>569</v>
          </cell>
          <cell r="K549" t="str">
            <v>0853</v>
          </cell>
          <cell r="L549" t="str">
            <v>高槻市</v>
          </cell>
          <cell r="M549" t="str">
            <v>柳川町</v>
          </cell>
          <cell r="N549" t="str">
            <v>1-2-26</v>
          </cell>
          <cell r="O549" t="str">
            <v>695-9809</v>
          </cell>
          <cell r="P549">
            <v>1</v>
          </cell>
          <cell r="Q549" t="str">
            <v>ﾊｯﾋﾟｰﾀｳﾝｼﾞﾁｶｲ</v>
          </cell>
          <cell r="R549" t="str">
            <v>普通</v>
          </cell>
          <cell r="S549" t="str">
            <v>0591991</v>
          </cell>
          <cell r="T549" t="str">
            <v>近畿大阪銀行</v>
          </cell>
          <cell r="U549" t="str">
            <v>総持寺出張所</v>
          </cell>
        </row>
        <row r="550">
          <cell r="C550">
            <v>546</v>
          </cell>
          <cell r="E550" t="str">
            <v/>
          </cell>
          <cell r="F550">
            <v>546</v>
          </cell>
        </row>
        <row r="551">
          <cell r="C551">
            <v>547</v>
          </cell>
          <cell r="D551" t="str">
            <v>マザーヒルズ子供会</v>
          </cell>
          <cell r="E551" t="str">
            <v>マザーヒルズコドモカイ</v>
          </cell>
          <cell r="F551">
            <v>547</v>
          </cell>
          <cell r="G551" t="str">
            <v>子</v>
          </cell>
          <cell r="H551">
            <v>440</v>
          </cell>
          <cell r="I551" t="str">
            <v>吉田　由美</v>
          </cell>
          <cell r="J551" t="str">
            <v>569</v>
          </cell>
          <cell r="K551" t="str">
            <v>1046</v>
          </cell>
          <cell r="L551" t="str">
            <v>高槻市</v>
          </cell>
          <cell r="M551" t="str">
            <v>塚原</v>
          </cell>
          <cell r="N551" t="str">
            <v>2-37-5</v>
          </cell>
          <cell r="O551" t="str">
            <v>628-9258</v>
          </cell>
          <cell r="P551">
            <v>1</v>
          </cell>
          <cell r="Q551" t="str">
            <v>ﾏｻﾞｰﾋﾙｽﾞｺﾄﾞﾓｶｲ</v>
          </cell>
          <cell r="R551" t="str">
            <v>普通</v>
          </cell>
          <cell r="S551" t="str">
            <v>0151343</v>
          </cell>
          <cell r="T551" t="str">
            <v>摂津水都信用金庫</v>
          </cell>
          <cell r="U551" t="str">
            <v>アルプラザ福井支店</v>
          </cell>
        </row>
        <row r="552">
          <cell r="C552">
            <v>548</v>
          </cell>
          <cell r="D552" t="str">
            <v>藤和シティホームズ高槻氷室管理組合</v>
          </cell>
          <cell r="E552" t="str">
            <v>藤和シティホームズ高槻ヒムロ管理組合</v>
          </cell>
          <cell r="F552">
            <v>548</v>
          </cell>
          <cell r="G552" t="str">
            <v>他</v>
          </cell>
          <cell r="H552">
            <v>18</v>
          </cell>
          <cell r="I552" t="str">
            <v>藤本　勇</v>
          </cell>
          <cell r="J552" t="str">
            <v>569</v>
          </cell>
          <cell r="K552" t="str">
            <v>1141</v>
          </cell>
          <cell r="L552" t="str">
            <v>高槻市</v>
          </cell>
          <cell r="M552" t="str">
            <v>氷室町</v>
          </cell>
          <cell r="N552" t="str">
            <v>2-14-1-401</v>
          </cell>
          <cell r="O552" t="str">
            <v>668-1178</v>
          </cell>
          <cell r="P552">
            <v>1</v>
          </cell>
          <cell r="Q552" t="str">
            <v>ﾄｳﾜｼﾃｲﾎｰﾑｽﾞﾀｶﾂｷﾋﾑﾛｶﾝﾘｸﾐｱｲ</v>
          </cell>
          <cell r="R552" t="str">
            <v>普通</v>
          </cell>
          <cell r="S552" t="str">
            <v>0063487</v>
          </cell>
          <cell r="T552" t="str">
            <v>三菱東京ＵＦＪ銀行</v>
          </cell>
          <cell r="U552" t="str">
            <v>堂島支店</v>
          </cell>
        </row>
        <row r="553">
          <cell r="C553">
            <v>549</v>
          </cell>
          <cell r="D553" t="str">
            <v>上土室四丁目自治会</v>
          </cell>
          <cell r="E553" t="str">
            <v>カミハムロヨンチョウメジチカイ</v>
          </cell>
          <cell r="F553">
            <v>549</v>
          </cell>
          <cell r="G553" t="str">
            <v>自</v>
          </cell>
          <cell r="H553">
            <v>19</v>
          </cell>
          <cell r="I553" t="str">
            <v>村上　忠司</v>
          </cell>
          <cell r="J553" t="str">
            <v>569</v>
          </cell>
          <cell r="K553" t="str">
            <v>1044</v>
          </cell>
          <cell r="L553" t="str">
            <v>高槻市</v>
          </cell>
          <cell r="M553" t="str">
            <v>上土室</v>
          </cell>
          <cell r="N553" t="str">
            <v>4-7-16</v>
          </cell>
          <cell r="O553" t="str">
            <v>692-1592</v>
          </cell>
          <cell r="P553">
            <v>1</v>
          </cell>
          <cell r="Q553" t="str">
            <v>ｶﾐﾊﾑﾛﾖﾝﾁﾖｳﾒｼﾞﾁｶｲ</v>
          </cell>
          <cell r="R553" t="str">
            <v>普通</v>
          </cell>
          <cell r="S553" t="str">
            <v>0169654</v>
          </cell>
          <cell r="T553" t="str">
            <v>摂津水都信用金庫</v>
          </cell>
          <cell r="U553" t="str">
            <v>阿武山支店</v>
          </cell>
        </row>
        <row r="554">
          <cell r="C554">
            <v>550</v>
          </cell>
          <cell r="D554" t="str">
            <v>城マンション自治会</v>
          </cell>
          <cell r="E554" t="str">
            <v>シロマンションジチカイ</v>
          </cell>
          <cell r="F554">
            <v>550</v>
          </cell>
          <cell r="G554" t="str">
            <v>自</v>
          </cell>
          <cell r="H554">
            <v>36</v>
          </cell>
          <cell r="I554" t="str">
            <v>井上　正則</v>
          </cell>
          <cell r="J554" t="str">
            <v>569</v>
          </cell>
          <cell r="K554" t="str">
            <v>1147</v>
          </cell>
          <cell r="L554" t="str">
            <v>高槻市</v>
          </cell>
          <cell r="M554" t="str">
            <v>土室町</v>
          </cell>
          <cell r="N554" t="str">
            <v>1-10-406</v>
          </cell>
          <cell r="O554" t="str">
            <v>694-6572</v>
          </cell>
          <cell r="P554">
            <v>1</v>
          </cell>
          <cell r="Q554" t="str">
            <v>ｼﾞﾖｳﾏﾝｼﾖﾝｼﾞﾁｶｲ ｶﾝﾘﾋ ﾀﾞｲﾋﾖｳ ｷｼﾀﾞ ｼﾞﾕﾝ</v>
          </cell>
          <cell r="R554" t="str">
            <v>普通</v>
          </cell>
          <cell r="S554" t="str">
            <v>9276882</v>
          </cell>
          <cell r="T554" t="str">
            <v>高槻市農協</v>
          </cell>
          <cell r="U554" t="str">
            <v>阿武野支店</v>
          </cell>
        </row>
        <row r="555">
          <cell r="C555">
            <v>551</v>
          </cell>
          <cell r="D555" t="str">
            <v>なわて自治会</v>
          </cell>
          <cell r="E555" t="str">
            <v>ナワテジチカイ</v>
          </cell>
          <cell r="F555">
            <v>551</v>
          </cell>
          <cell r="G555" t="str">
            <v>自</v>
          </cell>
          <cell r="H555">
            <v>57</v>
          </cell>
          <cell r="I555" t="str">
            <v>高瀬　淑子</v>
          </cell>
          <cell r="J555" t="str">
            <v>569</v>
          </cell>
          <cell r="K555" t="str">
            <v>0096</v>
          </cell>
          <cell r="L555" t="str">
            <v>高槻市</v>
          </cell>
          <cell r="M555" t="str">
            <v>八丁畷町</v>
          </cell>
          <cell r="N555" t="str">
            <v>3-1-504</v>
          </cell>
          <cell r="O555" t="str">
            <v>682-7982</v>
          </cell>
          <cell r="P555">
            <v>1</v>
          </cell>
          <cell r="Q555" t="str">
            <v>ﾌｴｲﾀｶﾂｷﾊﾂﾁﾖｳﾅﾜﾃｼﾞﾕｳﾀｸｼﾞﾁｶｲ</v>
          </cell>
          <cell r="R555" t="str">
            <v>普通</v>
          </cell>
          <cell r="S555" t="str">
            <v>2047927</v>
          </cell>
          <cell r="T555" t="str">
            <v>みずほ銀行</v>
          </cell>
          <cell r="U555" t="str">
            <v>高槻支店</v>
          </cell>
        </row>
        <row r="556">
          <cell r="C556">
            <v>552</v>
          </cell>
          <cell r="D556" t="str">
            <v>五領住宅自治会</v>
          </cell>
          <cell r="E556" t="str">
            <v>ゴリョウジュウタクジチカイ</v>
          </cell>
          <cell r="F556">
            <v>552</v>
          </cell>
          <cell r="G556" t="str">
            <v>自</v>
          </cell>
          <cell r="H556">
            <v>176</v>
          </cell>
          <cell r="I556" t="str">
            <v>竹内　千砂子</v>
          </cell>
          <cell r="J556" t="str">
            <v>569</v>
          </cell>
          <cell r="K556" t="str">
            <v>0016</v>
          </cell>
          <cell r="L556" t="str">
            <v>高槻市</v>
          </cell>
          <cell r="M556" t="str">
            <v>五領町</v>
          </cell>
          <cell r="N556" t="str">
            <v>10-9-403</v>
          </cell>
          <cell r="O556" t="str">
            <v>669-2069</v>
          </cell>
          <cell r="P556">
            <v>1</v>
          </cell>
          <cell r="Q556" t="str">
            <v>ｺﾞﾘﾖｳｼﾞﾕｳﾀｸｼﾞﾁｶｲ ｶｲﾁﾖｳ ﾀｹｳﾁ ﾁｻｺ</v>
          </cell>
          <cell r="R556" t="str">
            <v>普通</v>
          </cell>
          <cell r="S556" t="str">
            <v>1408402</v>
          </cell>
          <cell r="T556" t="str">
            <v>高槻市農協</v>
          </cell>
          <cell r="U556" t="str">
            <v>五領支店</v>
          </cell>
        </row>
        <row r="557">
          <cell r="C557">
            <v>553</v>
          </cell>
          <cell r="D557" t="str">
            <v>栄町住宅自治会</v>
          </cell>
          <cell r="E557" t="str">
            <v>サカエマチジュウタクジチカイ</v>
          </cell>
          <cell r="F557">
            <v>553</v>
          </cell>
          <cell r="G557" t="str">
            <v>自</v>
          </cell>
          <cell r="H557">
            <v>98</v>
          </cell>
          <cell r="I557" t="str">
            <v>本田　儀行</v>
          </cell>
          <cell r="J557" t="str">
            <v>569</v>
          </cell>
          <cell r="K557" t="str">
            <v>0825</v>
          </cell>
          <cell r="L557" t="str">
            <v>高槻市</v>
          </cell>
          <cell r="M557" t="str">
            <v>栄町</v>
          </cell>
          <cell r="N557" t="str">
            <v>1-12-22-105</v>
          </cell>
          <cell r="O557" t="str">
            <v>693-8830</v>
          </cell>
          <cell r="P557">
            <v>1</v>
          </cell>
          <cell r="Q557" t="str">
            <v>ｻｶｴﾏﾁｼﾞﾕｳﾀｸｼﾞﾁｶｲ</v>
          </cell>
          <cell r="R557" t="str">
            <v>普通</v>
          </cell>
          <cell r="S557" t="str">
            <v>0415078</v>
          </cell>
          <cell r="T557" t="str">
            <v>摂津水都信用金庫</v>
          </cell>
          <cell r="U557" t="str">
            <v>川添支店</v>
          </cell>
        </row>
        <row r="558">
          <cell r="C558">
            <v>554</v>
          </cell>
          <cell r="D558" t="str">
            <v>ネオライフマンション高槻管理組合</v>
          </cell>
          <cell r="E558" t="str">
            <v>ネオライフマンションタカツキカンリクミアイ</v>
          </cell>
          <cell r="F558">
            <v>554</v>
          </cell>
          <cell r="G558" t="str">
            <v>他</v>
          </cell>
          <cell r="H558">
            <v>41</v>
          </cell>
          <cell r="I558" t="str">
            <v>宇山　勇</v>
          </cell>
          <cell r="J558" t="str">
            <v>569</v>
          </cell>
          <cell r="K558" t="str">
            <v>1142</v>
          </cell>
          <cell r="L558" t="str">
            <v>高槻市</v>
          </cell>
          <cell r="M558" t="str">
            <v>宮田町</v>
          </cell>
          <cell r="N558" t="str">
            <v>3-4-20-203</v>
          </cell>
          <cell r="O558" t="str">
            <v>692-3068</v>
          </cell>
          <cell r="P558">
            <v>1</v>
          </cell>
          <cell r="Q558" t="str">
            <v>ﾈｵﾗｲﾌﾏﾝｼﾖﾝﾀｶﾂｷｶﾝﾘｸﾐｱｲ ｳﾔﾏ ｲｻﾑ</v>
          </cell>
          <cell r="R558" t="str">
            <v>普通</v>
          </cell>
          <cell r="S558" t="str">
            <v>5306969</v>
          </cell>
          <cell r="T558" t="str">
            <v>三菱東京ＵＦＪ銀行</v>
          </cell>
          <cell r="U558" t="str">
            <v>高槻支店</v>
          </cell>
        </row>
        <row r="559">
          <cell r="C559">
            <v>555</v>
          </cell>
          <cell r="D559" t="str">
            <v>野田三丁目自治会</v>
          </cell>
          <cell r="E559" t="str">
            <v>ノダサンチョウメジチカイ</v>
          </cell>
          <cell r="F559">
            <v>555</v>
          </cell>
          <cell r="G559" t="str">
            <v>自</v>
          </cell>
          <cell r="H559">
            <v>78</v>
          </cell>
          <cell r="I559" t="str">
            <v>大杉　澪子</v>
          </cell>
          <cell r="J559" t="str">
            <v>569</v>
          </cell>
          <cell r="K559" t="str">
            <v>0013</v>
          </cell>
          <cell r="L559" t="str">
            <v>高槻市</v>
          </cell>
          <cell r="M559" t="str">
            <v>野田</v>
          </cell>
          <cell r="N559" t="str">
            <v>3-17-20</v>
          </cell>
          <cell r="O559" t="str">
            <v>671-0049</v>
          </cell>
          <cell r="P559">
            <v>1</v>
          </cell>
          <cell r="Q559" t="str">
            <v>ﾉﾀﾞｻﾝﾁﾖｳﾒｼﾞﾁｶｲ</v>
          </cell>
          <cell r="R559" t="str">
            <v>普通</v>
          </cell>
          <cell r="S559" t="str">
            <v>0718257</v>
          </cell>
          <cell r="T559" t="str">
            <v>近畿大阪銀行</v>
          </cell>
          <cell r="U559" t="str">
            <v>高槻中央出張所</v>
          </cell>
        </row>
        <row r="560">
          <cell r="C560">
            <v>556</v>
          </cell>
          <cell r="D560" t="str">
            <v>三島江南福壽会</v>
          </cell>
          <cell r="E560" t="str">
            <v>ミシマエミナミフクコトブキカイ</v>
          </cell>
          <cell r="F560">
            <v>556</v>
          </cell>
          <cell r="G560" t="str">
            <v>老</v>
          </cell>
          <cell r="H560">
            <v>133</v>
          </cell>
          <cell r="I560" t="str">
            <v>関口　芳明</v>
          </cell>
          <cell r="J560" t="str">
            <v>569</v>
          </cell>
          <cell r="K560" t="str">
            <v>0835</v>
          </cell>
          <cell r="L560" t="str">
            <v>高槻市</v>
          </cell>
          <cell r="M560" t="str">
            <v>三島江</v>
          </cell>
          <cell r="N560" t="str">
            <v>4-11-6</v>
          </cell>
          <cell r="O560" t="str">
            <v>677-6363</v>
          </cell>
          <cell r="P560">
            <v>2</v>
          </cell>
          <cell r="Q560" t="str">
            <v>ﾐｼﾏｴﾐﾅﾐﾌｸｼﾞﾕｶｲ</v>
          </cell>
          <cell r="R560" t="str">
            <v>普通</v>
          </cell>
          <cell r="S560" t="str">
            <v>0007242</v>
          </cell>
          <cell r="T560" t="str">
            <v>高槻市農協</v>
          </cell>
          <cell r="U560" t="str">
            <v>三箇牧支店</v>
          </cell>
        </row>
        <row r="561">
          <cell r="C561">
            <v>557</v>
          </cell>
          <cell r="D561" t="str">
            <v>鴨自治会</v>
          </cell>
          <cell r="E561" t="str">
            <v>カモジチカイ</v>
          </cell>
          <cell r="F561">
            <v>557</v>
          </cell>
          <cell r="G561" t="str">
            <v>自</v>
          </cell>
          <cell r="H561">
            <v>40</v>
          </cell>
          <cell r="I561" t="str">
            <v>福井　秀夫</v>
          </cell>
          <cell r="J561" t="str">
            <v>569</v>
          </cell>
          <cell r="K561" t="str">
            <v>1146</v>
          </cell>
          <cell r="L561" t="str">
            <v>高槻市</v>
          </cell>
          <cell r="M561" t="str">
            <v>赤大路町</v>
          </cell>
          <cell r="N561" t="str">
            <v>38-36</v>
          </cell>
          <cell r="O561" t="str">
            <v>693-4844</v>
          </cell>
          <cell r="P561">
            <v>1</v>
          </cell>
          <cell r="Q561" t="str">
            <v>ﾌｸｲ ﾋﾃﾞｵ</v>
          </cell>
          <cell r="R561" t="str">
            <v>普通</v>
          </cell>
          <cell r="S561" t="str">
            <v>3775496</v>
          </cell>
          <cell r="T561" t="str">
            <v>三菱東京ＵＦＪ銀行</v>
          </cell>
          <cell r="U561" t="str">
            <v>高槻支店</v>
          </cell>
        </row>
        <row r="562">
          <cell r="C562">
            <v>558</v>
          </cell>
          <cell r="D562" t="str">
            <v>ジェイグラン高槻管理組合</v>
          </cell>
          <cell r="E562" t="str">
            <v>ジェイグランタカツキカンリクミアイ</v>
          </cell>
          <cell r="F562">
            <v>558</v>
          </cell>
          <cell r="G562" t="str">
            <v>自</v>
          </cell>
          <cell r="H562">
            <v>160</v>
          </cell>
          <cell r="I562" t="str">
            <v>安川　勤</v>
          </cell>
          <cell r="J562" t="str">
            <v>569</v>
          </cell>
          <cell r="K562" t="str">
            <v>1125</v>
          </cell>
          <cell r="L562" t="str">
            <v>高槻市</v>
          </cell>
          <cell r="M562" t="str">
            <v>紫町</v>
          </cell>
          <cell r="N562" t="str">
            <v>３－１－１０８</v>
          </cell>
          <cell r="O562" t="str">
            <v>686-5015</v>
          </cell>
          <cell r="Q562" t="str">
            <v>ｼﾞｴｲｸﾞﾗﾝﾀｶﾂｷｶﾝﾘｸﾐｱｲ</v>
          </cell>
          <cell r="R562" t="str">
            <v>普通</v>
          </cell>
          <cell r="S562" t="str">
            <v>8753172</v>
          </cell>
          <cell r="T562" t="str">
            <v>三井住友銀行</v>
          </cell>
          <cell r="U562" t="str">
            <v>梅田支店</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6名簿"/>
      <sheetName val="電子申込受付"/>
      <sheetName val="H27年名簿"/>
      <sheetName val="未提出並替"/>
      <sheetName val="未提出"/>
      <sheetName val="口座変更確認H27とH26"/>
      <sheetName val="要口座確認"/>
      <sheetName val="口座確認対象"/>
      <sheetName val="口座確認送付先"/>
      <sheetName val="金融機関一覧"/>
      <sheetName val="Sheet3"/>
      <sheetName val="回収業者一覧"/>
      <sheetName val="郵便番号"/>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F1" t="str">
            <v>支店コード</v>
          </cell>
          <cell r="G1" t="str">
            <v>郵便番号</v>
          </cell>
        </row>
        <row r="2">
          <cell r="E2" t="str">
            <v>みずほ銀行八重洲口支店</v>
          </cell>
          <cell r="F2" t="str">
            <v>026</v>
          </cell>
          <cell r="G2" t="str">
            <v>103-0028</v>
          </cell>
          <cell r="P2" t="str">
            <v>みずほ銀行</v>
          </cell>
        </row>
        <row r="3">
          <cell r="E3" t="str">
            <v>みずほ銀行大阪支店</v>
          </cell>
          <cell r="F3" t="str">
            <v>440</v>
          </cell>
          <cell r="G3" t="str">
            <v>541-0042</v>
          </cell>
          <cell r="P3" t="str">
            <v>三菱東京UFJ銀行</v>
          </cell>
        </row>
        <row r="4">
          <cell r="E4" t="str">
            <v>みずほ銀行茨木支店</v>
          </cell>
          <cell r="F4" t="str">
            <v>468</v>
          </cell>
          <cell r="G4" t="str">
            <v>567-0829</v>
          </cell>
          <cell r="P4" t="str">
            <v>三井住友銀行</v>
          </cell>
        </row>
        <row r="5">
          <cell r="E5" t="str">
            <v>みずほ銀行船場支店</v>
          </cell>
          <cell r="F5" t="str">
            <v>513</v>
          </cell>
          <cell r="G5" t="str">
            <v>541-0053</v>
          </cell>
          <cell r="P5" t="str">
            <v>りそな銀行</v>
          </cell>
        </row>
        <row r="6">
          <cell r="E6" t="str">
            <v>みずほ銀行高槻支店</v>
          </cell>
          <cell r="F6" t="str">
            <v>562</v>
          </cell>
          <cell r="G6" t="str">
            <v>569-0802</v>
          </cell>
          <cell r="P6" t="str">
            <v>滋賀銀行</v>
          </cell>
        </row>
        <row r="7">
          <cell r="E7" t="str">
            <v>みずほ銀行京都支店</v>
          </cell>
          <cell r="F7" t="str">
            <v>430</v>
          </cell>
          <cell r="G7" t="str">
            <v>600-8008</v>
          </cell>
        </row>
        <row r="8">
          <cell r="E8" t="str">
            <v>三菱東京UFJ銀行本店</v>
          </cell>
          <cell r="F8" t="str">
            <v>001</v>
          </cell>
          <cell r="G8" t="str">
            <v>100-8388</v>
          </cell>
          <cell r="P8" t="str">
            <v>京都銀行</v>
          </cell>
        </row>
        <row r="9">
          <cell r="E9" t="str">
            <v>三菱東京UFJ銀行大阪営業部</v>
          </cell>
          <cell r="F9" t="str">
            <v>005</v>
          </cell>
          <cell r="G9" t="str">
            <v>530-0004</v>
          </cell>
          <cell r="P9" t="str">
            <v>近畿大阪銀行</v>
          </cell>
        </row>
        <row r="10">
          <cell r="E10" t="str">
            <v>三菱東京UFJ銀行信濃橋支店</v>
          </cell>
          <cell r="F10" t="str">
            <v>036</v>
          </cell>
          <cell r="G10" t="str">
            <v>550-0011</v>
          </cell>
          <cell r="P10" t="str">
            <v>池田泉州銀行</v>
          </cell>
        </row>
        <row r="11">
          <cell r="E11" t="str">
            <v>三菱東京UFJ銀行上本町支店</v>
          </cell>
          <cell r="F11" t="str">
            <v>046</v>
          </cell>
          <cell r="G11" t="str">
            <v>543-0001</v>
          </cell>
          <cell r="P11" t="str">
            <v>三井住友信託銀行</v>
          </cell>
        </row>
        <row r="12">
          <cell r="E12" t="str">
            <v>三菱東京UFJ銀行堂島支店</v>
          </cell>
          <cell r="F12" t="str">
            <v>058</v>
          </cell>
          <cell r="G12" t="str">
            <v>530-0002</v>
          </cell>
          <cell r="P12" t="str">
            <v>関西アーバン銀行</v>
          </cell>
        </row>
        <row r="13">
          <cell r="E13" t="str">
            <v>三菱東京UFJ銀行阪急梅田北支店</v>
          </cell>
          <cell r="F13" t="str">
            <v>145</v>
          </cell>
          <cell r="G13" t="str">
            <v>530-0012</v>
          </cell>
          <cell r="P13" t="str">
            <v>大正銀行</v>
          </cell>
        </row>
        <row r="14">
          <cell r="E14" t="str">
            <v>三菱東京UFJ銀行梅田支店</v>
          </cell>
          <cell r="F14" t="str">
            <v>044</v>
          </cell>
          <cell r="G14" t="str">
            <v>530-0017</v>
          </cell>
        </row>
        <row r="15">
          <cell r="E15" t="str">
            <v>三菱東京UFJ銀行藤井寺支店</v>
          </cell>
          <cell r="F15" t="str">
            <v>211</v>
          </cell>
          <cell r="G15" t="str">
            <v>583-0026</v>
          </cell>
          <cell r="P15" t="str">
            <v>京都信用金庫</v>
          </cell>
        </row>
        <row r="16">
          <cell r="E16" t="str">
            <v>三菱東京UFJ銀行茨木支店</v>
          </cell>
          <cell r="F16" t="str">
            <v>219</v>
          </cell>
          <cell r="G16" t="str">
            <v>567-0816</v>
          </cell>
          <cell r="P16" t="str">
            <v>京都中央信用金庫</v>
          </cell>
        </row>
        <row r="17">
          <cell r="E17" t="str">
            <v>三菱東京UFJ銀行高槻支店</v>
          </cell>
          <cell r="F17" t="str">
            <v>229</v>
          </cell>
          <cell r="G17" t="str">
            <v>569-1116</v>
          </cell>
          <cell r="P17" t="str">
            <v>北おおさか信用金庫</v>
          </cell>
        </row>
        <row r="18">
          <cell r="E18" t="str">
            <v>三菱東京UFJ銀行東京営業部</v>
          </cell>
          <cell r="F18" t="str">
            <v>321</v>
          </cell>
          <cell r="G18" t="str">
            <v>100-0005</v>
          </cell>
          <cell r="P18" t="str">
            <v>近畿労働金庫</v>
          </cell>
        </row>
        <row r="19">
          <cell r="E19" t="str">
            <v>三菱東京UFJ銀行三宮支店</v>
          </cell>
          <cell r="F19" t="str">
            <v>462</v>
          </cell>
          <cell r="G19" t="str">
            <v>651-0086</v>
          </cell>
          <cell r="P19" t="str">
            <v>高槻市農協</v>
          </cell>
        </row>
        <row r="20">
          <cell r="E20" t="str">
            <v>三菱東京UFJ銀行大阪中央支店</v>
          </cell>
          <cell r="F20" t="str">
            <v>520</v>
          </cell>
          <cell r="G20" t="str">
            <v>530-0004</v>
          </cell>
          <cell r="P20" t="str">
            <v>ゆうちょ銀行</v>
          </cell>
        </row>
        <row r="21">
          <cell r="E21" t="str">
            <v>三菱東京UFJ銀行船場中央支店</v>
          </cell>
          <cell r="F21" t="str">
            <v>521</v>
          </cell>
          <cell r="G21" t="str">
            <v>541-0056</v>
          </cell>
        </row>
        <row r="22">
          <cell r="E22" t="str">
            <v>三菱東京UFJ銀行茨木駅前支店</v>
          </cell>
          <cell r="F22" t="str">
            <v>573</v>
          </cell>
          <cell r="G22" t="str">
            <v>567-0816</v>
          </cell>
        </row>
        <row r="23">
          <cell r="E23" t="str">
            <v>三菱東京UFJ銀行高槻駅前支店</v>
          </cell>
          <cell r="F23" t="str">
            <v>575</v>
          </cell>
          <cell r="G23" t="str">
            <v>569-1116</v>
          </cell>
        </row>
        <row r="24">
          <cell r="E24" t="str">
            <v>三菱東京UFJ銀行江坂駅前支店</v>
          </cell>
          <cell r="F24" t="str">
            <v>578</v>
          </cell>
          <cell r="G24" t="str">
            <v>564-0063</v>
          </cell>
        </row>
        <row r="25">
          <cell r="E25" t="str">
            <v>三菱東京UFJ銀行福岡支店</v>
          </cell>
          <cell r="F25" t="str">
            <v>652</v>
          </cell>
          <cell r="G25" t="str">
            <v>810-0001</v>
          </cell>
        </row>
        <row r="26">
          <cell r="E26" t="str">
            <v>三菱東京UFJ銀行福岡中央支店</v>
          </cell>
          <cell r="F26" t="str">
            <v>571</v>
          </cell>
          <cell r="G26" t="str">
            <v>810-0001</v>
          </cell>
        </row>
        <row r="27">
          <cell r="E27" t="str">
            <v>三菱東京UFJ銀行大阪京橋支店</v>
          </cell>
          <cell r="F27" t="str">
            <v>825</v>
          </cell>
          <cell r="G27" t="str">
            <v>534-0024</v>
          </cell>
        </row>
        <row r="28">
          <cell r="E28" t="str">
            <v>三菱東京UFJ銀行摂津支店</v>
          </cell>
          <cell r="F28" t="str">
            <v>829</v>
          </cell>
          <cell r="G28" t="str">
            <v>566-0071</v>
          </cell>
        </row>
        <row r="29">
          <cell r="E29" t="str">
            <v>三井住友銀行大阪本店営業部</v>
          </cell>
          <cell r="F29" t="str">
            <v>101</v>
          </cell>
          <cell r="G29" t="str">
            <v>541-0041</v>
          </cell>
        </row>
        <row r="30">
          <cell r="E30" t="str">
            <v>三井住友銀行梅田支店</v>
          </cell>
          <cell r="F30" t="str">
            <v>127</v>
          </cell>
          <cell r="G30" t="str">
            <v>530-0017</v>
          </cell>
        </row>
        <row r="31">
          <cell r="E31" t="str">
            <v>三井住友銀行南森町支店</v>
          </cell>
          <cell r="F31" t="str">
            <v>129</v>
          </cell>
          <cell r="G31" t="str">
            <v>530-0054</v>
          </cell>
        </row>
        <row r="32">
          <cell r="E32" t="str">
            <v>三井住友銀行高槻支店</v>
          </cell>
          <cell r="F32" t="str">
            <v>152</v>
          </cell>
          <cell r="G32" t="str">
            <v>569-0802</v>
          </cell>
        </row>
        <row r="33">
          <cell r="E33" t="str">
            <v>三井住友銀行茨木支店</v>
          </cell>
          <cell r="F33" t="str">
            <v>169</v>
          </cell>
          <cell r="G33" t="str">
            <v>567-0816</v>
          </cell>
        </row>
        <row r="34">
          <cell r="E34" t="str">
            <v>三井住友銀行茨木西支店</v>
          </cell>
          <cell r="F34" t="str">
            <v>559</v>
          </cell>
          <cell r="G34" t="str">
            <v>567-0032</v>
          </cell>
        </row>
        <row r="35">
          <cell r="E35" t="str">
            <v>三井住友銀行城東支店</v>
          </cell>
          <cell r="F35" t="str">
            <v>132</v>
          </cell>
          <cell r="G35" t="str">
            <v>536-0016</v>
          </cell>
        </row>
        <row r="36">
          <cell r="E36" t="str">
            <v>三井住友銀行江坂支店</v>
          </cell>
          <cell r="F36" t="str">
            <v>193</v>
          </cell>
          <cell r="G36" t="str">
            <v>564-0051</v>
          </cell>
        </row>
        <row r="37">
          <cell r="E37" t="str">
            <v>三井住友銀行池田支店</v>
          </cell>
          <cell r="F37" t="str">
            <v>153</v>
          </cell>
          <cell r="G37" t="str">
            <v>563-0056</v>
          </cell>
        </row>
        <row r="38">
          <cell r="E38" t="str">
            <v>三井住友銀行本店営業部</v>
          </cell>
          <cell r="F38" t="str">
            <v>200</v>
          </cell>
          <cell r="G38" t="str">
            <v>100-0005</v>
          </cell>
        </row>
        <row r="39">
          <cell r="E39" t="str">
            <v>三井住友銀行宝塚支店</v>
          </cell>
          <cell r="F39" t="str">
            <v>377</v>
          </cell>
          <cell r="G39" t="str">
            <v>665-0845</v>
          </cell>
        </row>
        <row r="40">
          <cell r="E40" t="str">
            <v>三井住友銀行加古川支店</v>
          </cell>
          <cell r="F40" t="str">
            <v>431</v>
          </cell>
          <cell r="G40" t="str">
            <v>675-0066</v>
          </cell>
        </row>
        <row r="41">
          <cell r="E41" t="str">
            <v>三井住友銀行大阪西支店</v>
          </cell>
          <cell r="F41" t="str">
            <v>443</v>
          </cell>
          <cell r="G41" t="str">
            <v>550-0013</v>
          </cell>
        </row>
        <row r="42">
          <cell r="E42" t="str">
            <v>三井住友銀行神戸営業部</v>
          </cell>
          <cell r="F42" t="str">
            <v>500</v>
          </cell>
          <cell r="G42" t="str">
            <v>650-8660</v>
          </cell>
        </row>
        <row r="43">
          <cell r="E43" t="str">
            <v>三井住友銀行高槻駅前支店</v>
          </cell>
          <cell r="F43" t="str">
            <v>527</v>
          </cell>
          <cell r="G43" t="str">
            <v>569-1116</v>
          </cell>
        </row>
        <row r="44">
          <cell r="E44" t="str">
            <v>りそな銀行堂島支店</v>
          </cell>
          <cell r="F44" t="str">
            <v>104</v>
          </cell>
          <cell r="G44" t="str">
            <v>530-0004</v>
          </cell>
        </row>
        <row r="45">
          <cell r="E45" t="str">
            <v>りそな銀行大阪西区支店</v>
          </cell>
          <cell r="F45" t="str">
            <v>108</v>
          </cell>
          <cell r="G45" t="str">
            <v>550-0012</v>
          </cell>
        </row>
        <row r="46">
          <cell r="E46" t="str">
            <v>りそな銀行梅田支店</v>
          </cell>
          <cell r="F46" t="str">
            <v>111</v>
          </cell>
          <cell r="G46" t="str">
            <v>530-0017</v>
          </cell>
        </row>
        <row r="47">
          <cell r="E47" t="str">
            <v>りそな銀行城東支店</v>
          </cell>
          <cell r="F47" t="str">
            <v>132</v>
          </cell>
          <cell r="G47" t="str">
            <v>536-0004</v>
          </cell>
        </row>
        <row r="48">
          <cell r="E48" t="str">
            <v>りそな銀行茨木支店</v>
          </cell>
          <cell r="F48" t="str">
            <v>207</v>
          </cell>
          <cell r="G48" t="str">
            <v>567-0816</v>
          </cell>
        </row>
        <row r="49">
          <cell r="E49" t="str">
            <v>りそな銀行千里北支店</v>
          </cell>
          <cell r="F49" t="str">
            <v>222</v>
          </cell>
          <cell r="G49" t="str">
            <v>565-0874</v>
          </cell>
        </row>
        <row r="50">
          <cell r="E50" t="str">
            <v>りそな銀行高槻支店</v>
          </cell>
          <cell r="F50" t="str">
            <v>208</v>
          </cell>
          <cell r="G50" t="str">
            <v>569-0071</v>
          </cell>
        </row>
        <row r="51">
          <cell r="E51" t="str">
            <v>りそな銀行島本支店</v>
          </cell>
          <cell r="F51" t="str">
            <v>243</v>
          </cell>
          <cell r="G51" t="str">
            <v>618-0013</v>
          </cell>
        </row>
        <row r="52">
          <cell r="E52" t="str">
            <v>りそな銀行高槻富田支店</v>
          </cell>
          <cell r="F52" t="str">
            <v>442</v>
          </cell>
          <cell r="G52" t="str">
            <v>569-0814</v>
          </cell>
        </row>
        <row r="53">
          <cell r="E53" t="str">
            <v>滋賀銀行阪急高槻支店</v>
          </cell>
          <cell r="F53" t="str">
            <v>949</v>
          </cell>
          <cell r="G53" t="str">
            <v>569-0071</v>
          </cell>
        </row>
        <row r="54">
          <cell r="E54" t="str">
            <v>京都銀行高槻支店</v>
          </cell>
          <cell r="F54" t="str">
            <v>522</v>
          </cell>
          <cell r="G54" t="str">
            <v>569-1123</v>
          </cell>
        </row>
        <row r="55">
          <cell r="E55" t="str">
            <v>京都銀行高槻南支店</v>
          </cell>
          <cell r="F55" t="str">
            <v>526</v>
          </cell>
          <cell r="G55" t="str">
            <v>569-0855</v>
          </cell>
        </row>
        <row r="56">
          <cell r="E56" t="str">
            <v>近畿大阪銀行千里丘駅前支店</v>
          </cell>
          <cell r="F56" t="str">
            <v>128</v>
          </cell>
          <cell r="G56" t="str">
            <v>566-0001</v>
          </cell>
        </row>
        <row r="57">
          <cell r="E57" t="str">
            <v>近畿大阪銀行高槻支店</v>
          </cell>
          <cell r="F57" t="str">
            <v>129</v>
          </cell>
          <cell r="G57" t="str">
            <v>569-1123</v>
          </cell>
        </row>
        <row r="58">
          <cell r="E58" t="str">
            <v>近畿大阪銀行梅田営業部</v>
          </cell>
          <cell r="F58" t="str">
            <v>138</v>
          </cell>
          <cell r="G58" t="str">
            <v>530-0057</v>
          </cell>
        </row>
        <row r="59">
          <cell r="E59" t="str">
            <v>近畿大阪銀行総持寺出張所</v>
          </cell>
          <cell r="F59" t="str">
            <v>143</v>
          </cell>
          <cell r="G59" t="str">
            <v>567-0803</v>
          </cell>
        </row>
        <row r="60">
          <cell r="E60" t="str">
            <v>近畿大阪銀行高槻南出張所</v>
          </cell>
          <cell r="F60" t="str">
            <v>146</v>
          </cell>
          <cell r="G60" t="str">
            <v>569-0046</v>
          </cell>
        </row>
        <row r="61">
          <cell r="E61" t="str">
            <v>近畿大阪銀行柱本出張所</v>
          </cell>
          <cell r="F61" t="str">
            <v>154</v>
          </cell>
          <cell r="G61" t="str">
            <v>569-0846</v>
          </cell>
        </row>
        <row r="62">
          <cell r="E62" t="str">
            <v>近畿大阪銀行高槻中央出張所</v>
          </cell>
          <cell r="F62" t="str">
            <v>331</v>
          </cell>
          <cell r="G62" t="str">
            <v>569-0071</v>
          </cell>
        </row>
        <row r="63">
          <cell r="E63" t="str">
            <v>近畿大阪銀行富田支店</v>
          </cell>
          <cell r="F63" t="str">
            <v>347</v>
          </cell>
          <cell r="G63" t="str">
            <v>569-0814</v>
          </cell>
        </row>
        <row r="64">
          <cell r="E64" t="str">
            <v>池田泉州銀行富田支店</v>
          </cell>
          <cell r="F64" t="str">
            <v>141</v>
          </cell>
          <cell r="G64" t="str">
            <v>569-1144</v>
          </cell>
        </row>
        <row r="65">
          <cell r="E65" t="str">
            <v>三井住友信託銀行大阪中央支店</v>
          </cell>
          <cell r="F65" t="str">
            <v>251</v>
          </cell>
          <cell r="G65" t="str">
            <v>540-8639</v>
          </cell>
        </row>
        <row r="66">
          <cell r="E66" t="str">
            <v>三井住友信託銀行高槻支店</v>
          </cell>
          <cell r="F66" t="str">
            <v>260</v>
          </cell>
          <cell r="G66" t="str">
            <v>569-0804</v>
          </cell>
        </row>
        <row r="67">
          <cell r="E67" t="str">
            <v>関西アーバン銀行茨木支店</v>
          </cell>
          <cell r="F67" t="str">
            <v>032</v>
          </cell>
          <cell r="G67" t="str">
            <v>567-0829</v>
          </cell>
        </row>
        <row r="68">
          <cell r="E68" t="str">
            <v>関西アーバン銀行高槻支店</v>
          </cell>
          <cell r="F68" t="str">
            <v>104</v>
          </cell>
          <cell r="G68" t="str">
            <v>569-0805</v>
          </cell>
        </row>
        <row r="69">
          <cell r="E69" t="str">
            <v>大正銀行総持寺支店</v>
          </cell>
          <cell r="F69" t="str">
            <v>006</v>
          </cell>
          <cell r="G69" t="str">
            <v>567-0804</v>
          </cell>
        </row>
        <row r="70">
          <cell r="E70" t="str">
            <v>京都信用金庫高槻支店</v>
          </cell>
          <cell r="F70" t="str">
            <v>030</v>
          </cell>
          <cell r="G70" t="str">
            <v>569-1124</v>
          </cell>
        </row>
        <row r="71">
          <cell r="E71" t="str">
            <v>京都信用金庫上牧支店</v>
          </cell>
          <cell r="F71" t="str">
            <v>044</v>
          </cell>
          <cell r="G71" t="str">
            <v>569-0001</v>
          </cell>
        </row>
        <row r="72">
          <cell r="E72" t="str">
            <v>京都中央信用金庫高槻支店</v>
          </cell>
          <cell r="F72" t="str">
            <v>031</v>
          </cell>
          <cell r="G72" t="str">
            <v>569-0085</v>
          </cell>
        </row>
        <row r="73">
          <cell r="E73" t="str">
            <v>京都中央信用金庫高槻駅前支店</v>
          </cell>
          <cell r="F73" t="str">
            <v>151</v>
          </cell>
          <cell r="G73" t="str">
            <v>569-1123</v>
          </cell>
        </row>
        <row r="74">
          <cell r="E74" t="str">
            <v>北おおさか信用金庫十三高槻支店</v>
          </cell>
          <cell r="F74" t="str">
            <v>019</v>
          </cell>
          <cell r="G74" t="str">
            <v>569-0083</v>
          </cell>
        </row>
        <row r="75">
          <cell r="E75" t="str">
            <v>北おおさか信用金庫高槻支店</v>
          </cell>
          <cell r="F75" t="str">
            <v>053</v>
          </cell>
          <cell r="G75" t="str">
            <v>569-0802</v>
          </cell>
        </row>
        <row r="76">
          <cell r="E76" t="str">
            <v>北おおさか信用金庫富田支店</v>
          </cell>
          <cell r="F76" t="str">
            <v>058</v>
          </cell>
          <cell r="G76" t="str">
            <v>569-0814</v>
          </cell>
        </row>
        <row r="77">
          <cell r="E77" t="str">
            <v>北おおさか信用金庫芥川支店</v>
          </cell>
          <cell r="F77" t="str">
            <v>059</v>
          </cell>
          <cell r="G77" t="str">
            <v>569-1123</v>
          </cell>
        </row>
        <row r="78">
          <cell r="E78" t="str">
            <v>北おおさか信用金庫総持寺支店</v>
          </cell>
          <cell r="F78" t="str">
            <v>063</v>
          </cell>
          <cell r="G78" t="str">
            <v>567-0803</v>
          </cell>
        </row>
        <row r="79">
          <cell r="E79" t="str">
            <v>北おおさか信用金庫川添支店</v>
          </cell>
          <cell r="F79" t="str">
            <v>064</v>
          </cell>
          <cell r="G79" t="str">
            <v>569-0824</v>
          </cell>
        </row>
        <row r="80">
          <cell r="E80" t="str">
            <v>北おおさか信用金庫江坂支店</v>
          </cell>
          <cell r="F80" t="str">
            <v>066</v>
          </cell>
          <cell r="G80" t="str">
            <v>564-0063</v>
          </cell>
        </row>
        <row r="81">
          <cell r="E81" t="str">
            <v>北おおさか信用金庫深沢支店</v>
          </cell>
          <cell r="F81" t="str">
            <v>067</v>
          </cell>
          <cell r="G81" t="str">
            <v>569-0035</v>
          </cell>
        </row>
        <row r="82">
          <cell r="E82" t="str">
            <v>北おおさか信用金庫城南支店</v>
          </cell>
          <cell r="F82" t="str">
            <v>069</v>
          </cell>
          <cell r="G82" t="str">
            <v>569-0056</v>
          </cell>
        </row>
        <row r="83">
          <cell r="E83" t="str">
            <v>北おおさか信用金庫津之江支店</v>
          </cell>
          <cell r="F83" t="str">
            <v>070</v>
          </cell>
          <cell r="G83" t="str">
            <v>569-0822</v>
          </cell>
        </row>
        <row r="84">
          <cell r="E84" t="str">
            <v>北おおさか信用金庫清水支店</v>
          </cell>
          <cell r="F84" t="str">
            <v>072</v>
          </cell>
          <cell r="G84" t="str">
            <v>569-1027</v>
          </cell>
        </row>
        <row r="85">
          <cell r="E85" t="str">
            <v>北おおさか信用金庫阿武山支店</v>
          </cell>
          <cell r="F85" t="str">
            <v>074</v>
          </cell>
          <cell r="G85" t="str">
            <v>569-1044</v>
          </cell>
        </row>
        <row r="86">
          <cell r="E86" t="str">
            <v>北おおさか信用金庫千里丘支店</v>
          </cell>
          <cell r="F86" t="str">
            <v>054</v>
          </cell>
          <cell r="G86" t="str">
            <v>566-0001</v>
          </cell>
        </row>
        <row r="87">
          <cell r="E87" t="str">
            <v>北おおさか信用金庫上牧支店</v>
          </cell>
          <cell r="F87" t="str">
            <v>076</v>
          </cell>
          <cell r="G87" t="str">
            <v>569-0007</v>
          </cell>
        </row>
        <row r="88">
          <cell r="E88" t="str">
            <v>北おおさか信用金庫東富田支店</v>
          </cell>
          <cell r="F88" t="str">
            <v>079</v>
          </cell>
          <cell r="G88" t="str">
            <v>569-0814</v>
          </cell>
        </row>
        <row r="89">
          <cell r="E89" t="str">
            <v>北おおさか信用金庫アルプラザ福井支店</v>
          </cell>
          <cell r="F89" t="str">
            <v>083</v>
          </cell>
          <cell r="G89" t="str">
            <v>567-0065</v>
          </cell>
        </row>
        <row r="90">
          <cell r="E90" t="str">
            <v>大阪信用金庫茨木支店</v>
          </cell>
          <cell r="F90" t="str">
            <v>042</v>
          </cell>
          <cell r="G90" t="str">
            <v>567-0021</v>
          </cell>
        </row>
        <row r="91">
          <cell r="E91" t="str">
            <v>近畿労働金庫高槻支店</v>
          </cell>
          <cell r="F91" t="str">
            <v>585</v>
          </cell>
          <cell r="G91" t="str">
            <v>569-1123</v>
          </cell>
        </row>
        <row r="92">
          <cell r="E92" t="str">
            <v>高槻市農協本店</v>
          </cell>
          <cell r="F92" t="str">
            <v>001</v>
          </cell>
          <cell r="G92" t="str">
            <v>569-0071</v>
          </cell>
        </row>
        <row r="93">
          <cell r="E93" t="str">
            <v>高槻市農協樫田支店</v>
          </cell>
          <cell r="F93" t="str">
            <v>002</v>
          </cell>
          <cell r="G93" t="str">
            <v>569-1002</v>
          </cell>
        </row>
        <row r="94">
          <cell r="E94" t="str">
            <v>高槻市農協清水支店</v>
          </cell>
          <cell r="F94" t="str">
            <v>003</v>
          </cell>
          <cell r="G94" t="str">
            <v>569-1027</v>
          </cell>
        </row>
        <row r="95">
          <cell r="E95" t="str">
            <v>高槻市農協磐手支店</v>
          </cell>
          <cell r="F95" t="str">
            <v>004</v>
          </cell>
          <cell r="G95" t="str">
            <v>569-1112</v>
          </cell>
        </row>
        <row r="96">
          <cell r="E96" t="str">
            <v>高槻市農協芥川支店</v>
          </cell>
          <cell r="F96" t="str">
            <v>005</v>
          </cell>
          <cell r="G96" t="str">
            <v>569-1133</v>
          </cell>
        </row>
        <row r="97">
          <cell r="E97" t="str">
            <v>高槻市農協五領支店</v>
          </cell>
          <cell r="F97" t="str">
            <v>006</v>
          </cell>
          <cell r="G97" t="str">
            <v>569-0015</v>
          </cell>
        </row>
        <row r="98">
          <cell r="E98" t="str">
            <v>高槻市農協大冠支店</v>
          </cell>
          <cell r="F98" t="str">
            <v>008</v>
          </cell>
          <cell r="G98" t="str">
            <v>569-0053</v>
          </cell>
        </row>
        <row r="99">
          <cell r="E99" t="str">
            <v>高槻市農協如是支店</v>
          </cell>
          <cell r="F99" t="str">
            <v>009</v>
          </cell>
          <cell r="G99" t="str">
            <v>569-0811</v>
          </cell>
        </row>
        <row r="100">
          <cell r="E100" t="str">
            <v>高槻市農協三箇牧支店</v>
          </cell>
          <cell r="F100" t="str">
            <v>010</v>
          </cell>
          <cell r="G100" t="str">
            <v>569-0843</v>
          </cell>
        </row>
        <row r="101">
          <cell r="E101" t="str">
            <v>高槻市農協真上支店</v>
          </cell>
          <cell r="F101" t="str">
            <v>011</v>
          </cell>
          <cell r="G101" t="str">
            <v>569-1121</v>
          </cell>
        </row>
        <row r="102">
          <cell r="E102" t="str">
            <v>高槻市農協芝生支店</v>
          </cell>
          <cell r="F102" t="str">
            <v>012</v>
          </cell>
          <cell r="G102" t="str">
            <v>569-0823</v>
          </cell>
        </row>
        <row r="103">
          <cell r="E103" t="str">
            <v>高槻市農協唐崎支店</v>
          </cell>
          <cell r="F103" t="str">
            <v>013</v>
          </cell>
          <cell r="G103" t="str">
            <v>569-0832</v>
          </cell>
        </row>
        <row r="104">
          <cell r="E104" t="str">
            <v>高槻市農協原支店</v>
          </cell>
          <cell r="F104" t="str">
            <v>014</v>
          </cell>
          <cell r="G104" t="str">
            <v>569-1051</v>
          </cell>
        </row>
        <row r="105">
          <cell r="E105" t="str">
            <v>高槻市農協芥川東支店</v>
          </cell>
          <cell r="F105" t="str">
            <v>015</v>
          </cell>
          <cell r="G105" t="str">
            <v>569-1051</v>
          </cell>
        </row>
        <row r="106">
          <cell r="E106" t="str">
            <v>高槻市農協大塚支店</v>
          </cell>
          <cell r="F106" t="str">
            <v>016</v>
          </cell>
          <cell r="G106" t="str">
            <v>569-0034</v>
          </cell>
        </row>
        <row r="107">
          <cell r="E107" t="str">
            <v>高槻市農協阿武野支店</v>
          </cell>
          <cell r="F107" t="str">
            <v>017</v>
          </cell>
          <cell r="G107" t="str">
            <v>569-1141</v>
          </cell>
        </row>
        <row r="108">
          <cell r="E108" t="str">
            <v>高槻市農協富田支店</v>
          </cell>
          <cell r="F108" t="str">
            <v>018</v>
          </cell>
          <cell r="G108" t="str">
            <v>569-0814</v>
          </cell>
        </row>
        <row r="109">
          <cell r="E109" t="str">
            <v>ゆうちょ銀行茨木店法人サービス部</v>
          </cell>
          <cell r="G109" t="str">
            <v>567-8799</v>
          </cell>
        </row>
        <row r="110">
          <cell r="E110" t="str">
            <v>ゆうちょ銀行四〇八支店</v>
          </cell>
          <cell r="F110" t="str">
            <v>408</v>
          </cell>
        </row>
        <row r="111">
          <cell r="E111" t="str">
            <v>ゆうちょ銀行四一八支店</v>
          </cell>
          <cell r="F111" t="str">
            <v>418</v>
          </cell>
        </row>
        <row r="112">
          <cell r="E112" t="str">
            <v>ゆうちょ銀行四三八支店</v>
          </cell>
          <cell r="F112" t="str">
            <v>438</v>
          </cell>
        </row>
        <row r="113">
          <cell r="E113" t="str">
            <v>ゆうちょ銀行〇八八支店</v>
          </cell>
          <cell r="F113" t="str">
            <v>088</v>
          </cell>
        </row>
        <row r="114">
          <cell r="E114" t="str">
            <v>ゆうちょ銀行六一八支店</v>
          </cell>
          <cell r="F114" t="str">
            <v>618</v>
          </cell>
        </row>
        <row r="115">
          <cell r="E115" t="str">
            <v>ゆうちょ銀行</v>
          </cell>
        </row>
      </sheetData>
      <sheetData sheetId="10" refreshError="1"/>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4"/>
  <sheetViews>
    <sheetView showZeros="0" tabSelected="1" topLeftCell="A28" workbookViewId="0">
      <selection activeCell="A14" sqref="A14:O14"/>
    </sheetView>
  </sheetViews>
  <sheetFormatPr defaultRowHeight="13.5"/>
  <cols>
    <col min="1" max="1" width="4.25" style="1" customWidth="1"/>
    <col min="2" max="2" width="12.5" style="1" customWidth="1"/>
    <col min="3" max="3" width="9.625" style="1" customWidth="1"/>
    <col min="4" max="4" width="12.125" style="1" customWidth="1"/>
    <col min="5" max="5" width="11.875" style="1" customWidth="1"/>
    <col min="6" max="6" width="9.25" style="1" customWidth="1"/>
    <col min="7" max="7" width="1.125" style="1" hidden="1" customWidth="1"/>
    <col min="8" max="8" width="0.75" style="1" hidden="1" customWidth="1"/>
    <col min="9" max="9" width="4.875" style="1" customWidth="1"/>
    <col min="10" max="10" width="4.25" style="1" customWidth="1"/>
    <col min="11" max="11" width="3" style="1" customWidth="1"/>
    <col min="12" max="12" width="4.25" style="1" customWidth="1"/>
    <col min="13" max="13" width="3" style="1" customWidth="1"/>
    <col min="14" max="14" width="4.25" style="1" customWidth="1"/>
    <col min="15" max="15" width="3" style="1" customWidth="1"/>
    <col min="16" max="16384" width="9" style="1"/>
  </cols>
  <sheetData>
    <row r="1" spans="1:15" ht="14.25">
      <c r="A1" s="3" t="s">
        <v>0</v>
      </c>
      <c r="M1" s="21"/>
      <c r="N1" s="22"/>
      <c r="O1" s="23"/>
    </row>
    <row r="2" spans="1:15">
      <c r="M2" s="24"/>
      <c r="N2" s="25"/>
      <c r="O2" s="26"/>
    </row>
    <row r="3" spans="1:15" ht="21" customHeight="1">
      <c r="A3" s="29" t="s">
        <v>1</v>
      </c>
      <c r="B3" s="29"/>
      <c r="C3" s="29"/>
      <c r="D3" s="29"/>
      <c r="E3" s="29"/>
      <c r="F3" s="29"/>
      <c r="G3" s="29"/>
      <c r="H3" s="29"/>
      <c r="I3" s="29"/>
      <c r="J3" s="29"/>
      <c r="K3" s="29"/>
      <c r="L3" s="29"/>
      <c r="M3" s="29"/>
      <c r="N3" s="29"/>
      <c r="O3" s="29"/>
    </row>
    <row r="4" spans="1:15" ht="21" customHeight="1">
      <c r="A4" s="2"/>
      <c r="B4" s="2"/>
      <c r="C4" s="2"/>
      <c r="D4" s="2"/>
      <c r="E4" s="2"/>
      <c r="F4" s="2"/>
      <c r="G4" s="2"/>
      <c r="H4" s="2"/>
      <c r="I4" s="2"/>
      <c r="J4" s="2"/>
      <c r="K4" s="2"/>
      <c r="L4" s="2"/>
      <c r="M4" s="2"/>
      <c r="N4" s="2"/>
      <c r="O4" s="2"/>
    </row>
    <row r="5" spans="1:15" ht="15.75" customHeight="1">
      <c r="A5" s="3"/>
      <c r="B5" s="3"/>
      <c r="C5" s="3"/>
      <c r="D5" s="3"/>
      <c r="E5" s="3"/>
      <c r="F5" s="3"/>
      <c r="G5" s="3"/>
      <c r="H5" s="3"/>
      <c r="I5" s="4" t="s">
        <v>33</v>
      </c>
      <c r="J5" s="19"/>
      <c r="K5" s="4" t="s">
        <v>2</v>
      </c>
      <c r="L5" s="19"/>
      <c r="M5" s="4" t="s">
        <v>3</v>
      </c>
      <c r="N5" s="19"/>
      <c r="O5" s="4" t="s">
        <v>4</v>
      </c>
    </row>
    <row r="6" spans="1:15" ht="14.25">
      <c r="A6" s="3"/>
      <c r="B6" s="3"/>
      <c r="C6" s="3"/>
      <c r="D6" s="3"/>
      <c r="E6" s="3"/>
      <c r="F6" s="3"/>
      <c r="G6" s="3"/>
      <c r="H6" s="3"/>
      <c r="I6" s="3"/>
      <c r="J6" s="3"/>
      <c r="K6" s="3"/>
      <c r="L6" s="3"/>
      <c r="M6" s="3"/>
      <c r="N6" s="3"/>
      <c r="O6" s="3"/>
    </row>
    <row r="7" spans="1:15" ht="14.25">
      <c r="A7" s="3" t="s">
        <v>5</v>
      </c>
      <c r="B7" s="3"/>
      <c r="C7" s="3"/>
      <c r="D7" s="3"/>
      <c r="E7" s="3"/>
      <c r="F7" s="3"/>
      <c r="G7" s="3"/>
      <c r="H7" s="3"/>
      <c r="I7" s="3"/>
      <c r="J7" s="3"/>
      <c r="K7" s="3"/>
      <c r="L7" s="3"/>
      <c r="M7" s="3"/>
      <c r="N7" s="3"/>
      <c r="O7" s="3"/>
    </row>
    <row r="8" spans="1:15" ht="14.25">
      <c r="A8" s="3"/>
      <c r="B8" s="3"/>
      <c r="C8" s="3"/>
      <c r="D8" s="3"/>
      <c r="E8" s="3"/>
      <c r="F8" s="3"/>
      <c r="G8" s="3"/>
      <c r="H8" s="3"/>
      <c r="I8" s="3"/>
      <c r="J8" s="3"/>
      <c r="K8" s="3"/>
      <c r="L8" s="3"/>
      <c r="M8" s="3"/>
      <c r="N8" s="3"/>
      <c r="O8" s="3"/>
    </row>
    <row r="9" spans="1:15" ht="23.25" customHeight="1">
      <c r="A9" s="3"/>
      <c r="B9" s="3"/>
      <c r="C9" s="3"/>
      <c r="D9" s="3"/>
      <c r="E9" s="5" t="s">
        <v>6</v>
      </c>
      <c r="F9" s="35"/>
      <c r="G9" s="35"/>
      <c r="H9" s="35"/>
      <c r="I9" s="35"/>
      <c r="J9" s="35"/>
      <c r="K9" s="35"/>
      <c r="L9" s="35"/>
      <c r="M9" s="35"/>
      <c r="N9" s="35"/>
      <c r="O9" s="35"/>
    </row>
    <row r="10" spans="1:15" ht="23.25" customHeight="1">
      <c r="A10" s="3"/>
      <c r="B10" s="3"/>
      <c r="C10" s="3"/>
      <c r="D10" s="3"/>
      <c r="E10" s="6" t="s">
        <v>7</v>
      </c>
      <c r="F10" s="36"/>
      <c r="G10" s="36"/>
      <c r="H10" s="36"/>
      <c r="I10" s="36"/>
      <c r="J10" s="36"/>
      <c r="K10" s="36"/>
      <c r="L10" s="36"/>
      <c r="M10" s="36"/>
      <c r="N10" s="36"/>
      <c r="O10" s="14" t="s">
        <v>28</v>
      </c>
    </row>
    <row r="11" spans="1:15" ht="23.25" customHeight="1">
      <c r="A11" s="3"/>
      <c r="B11" s="3"/>
      <c r="C11" s="3"/>
      <c r="D11" s="3"/>
      <c r="E11" s="6" t="s">
        <v>8</v>
      </c>
      <c r="F11" s="36"/>
      <c r="G11" s="36"/>
      <c r="H11" s="36"/>
      <c r="I11" s="36"/>
      <c r="J11" s="36"/>
      <c r="K11" s="36"/>
      <c r="L11" s="36"/>
      <c r="M11" s="36"/>
      <c r="N11" s="36"/>
      <c r="O11" s="36"/>
    </row>
    <row r="12" spans="1:15" ht="23.25" customHeight="1">
      <c r="A12" s="3"/>
      <c r="B12" s="3"/>
      <c r="C12" s="3"/>
      <c r="D12" s="3"/>
      <c r="E12" s="6" t="s">
        <v>9</v>
      </c>
      <c r="F12" s="37"/>
      <c r="G12" s="37"/>
      <c r="H12" s="37"/>
      <c r="I12" s="37"/>
      <c r="J12" s="37"/>
      <c r="K12" s="37"/>
      <c r="L12" s="37"/>
      <c r="M12" s="37"/>
      <c r="N12" s="37"/>
      <c r="O12" s="37"/>
    </row>
    <row r="13" spans="1:15" ht="20.25" customHeight="1">
      <c r="A13" s="3"/>
      <c r="B13" s="3"/>
      <c r="C13" s="3"/>
      <c r="D13" s="3"/>
      <c r="E13" s="7"/>
      <c r="F13" s="7"/>
      <c r="G13" s="8"/>
      <c r="H13" s="8"/>
      <c r="I13" s="8"/>
      <c r="J13" s="8"/>
      <c r="K13" s="8"/>
      <c r="L13" s="8"/>
      <c r="M13" s="8"/>
      <c r="N13" s="8"/>
      <c r="O13" s="8"/>
    </row>
    <row r="14" spans="1:15" ht="18.75" customHeight="1">
      <c r="A14" s="30" t="s">
        <v>10</v>
      </c>
      <c r="B14" s="30"/>
      <c r="C14" s="30"/>
      <c r="D14" s="30"/>
      <c r="E14" s="30"/>
      <c r="F14" s="30"/>
      <c r="G14" s="30"/>
      <c r="H14" s="30"/>
      <c r="I14" s="30"/>
      <c r="J14" s="30"/>
      <c r="K14" s="30"/>
      <c r="L14" s="30"/>
      <c r="M14" s="30"/>
      <c r="N14" s="30"/>
      <c r="O14" s="30"/>
    </row>
    <row r="15" spans="1:15" ht="24" customHeight="1">
      <c r="A15" s="3"/>
      <c r="B15" s="3"/>
      <c r="C15" s="3"/>
      <c r="D15" s="3"/>
      <c r="E15" s="3"/>
      <c r="F15" s="3"/>
      <c r="G15" s="3"/>
      <c r="H15" s="3"/>
      <c r="I15" s="3"/>
      <c r="J15" s="3"/>
      <c r="K15" s="3"/>
      <c r="L15" s="3"/>
      <c r="M15" s="3"/>
      <c r="N15" s="3"/>
      <c r="O15" s="3"/>
    </row>
    <row r="16" spans="1:15" ht="19.5" customHeight="1">
      <c r="A16" s="3" t="s">
        <v>11</v>
      </c>
      <c r="B16" s="3"/>
      <c r="C16" s="3"/>
      <c r="D16" s="3"/>
      <c r="E16" s="3"/>
      <c r="F16" s="3"/>
      <c r="G16" s="3"/>
      <c r="H16" s="3"/>
      <c r="I16" s="3"/>
      <c r="J16" s="3"/>
      <c r="K16" s="3"/>
      <c r="L16" s="3"/>
      <c r="M16" s="3"/>
      <c r="N16" s="3"/>
      <c r="O16" s="3"/>
    </row>
    <row r="17" spans="1:16" ht="19.5" customHeight="1">
      <c r="A17" s="9" t="s">
        <v>12</v>
      </c>
      <c r="B17" s="3" t="s">
        <v>31</v>
      </c>
      <c r="C17" s="3"/>
      <c r="D17" s="3"/>
      <c r="E17" s="3"/>
      <c r="F17" s="3"/>
      <c r="G17" s="3"/>
      <c r="H17" s="3"/>
      <c r="I17" s="3"/>
      <c r="J17" s="3"/>
      <c r="K17" s="3"/>
      <c r="L17" s="3"/>
      <c r="M17" s="3"/>
      <c r="N17" s="3"/>
      <c r="O17" s="3"/>
    </row>
    <row r="18" spans="1:16" ht="19.5" customHeight="1">
      <c r="A18" s="3"/>
      <c r="B18" s="3" t="s">
        <v>13</v>
      </c>
      <c r="C18" s="17"/>
      <c r="D18" s="3" t="s">
        <v>27</v>
      </c>
      <c r="E18" s="15">
        <f>IF(C18&lt;1000,C18*5,"回収量1t以上")</f>
        <v>0</v>
      </c>
      <c r="G18" s="3"/>
      <c r="H18" s="3"/>
      <c r="I18" s="3"/>
      <c r="J18" s="3"/>
      <c r="K18" s="3"/>
      <c r="L18" s="3"/>
      <c r="M18" s="3"/>
      <c r="N18" s="3"/>
      <c r="O18" s="3"/>
    </row>
    <row r="19" spans="1:16" ht="19.5" customHeight="1">
      <c r="A19" s="3"/>
      <c r="B19" s="18">
        <f>IF(C18&gt;=1000,"回収量1t以上",IF(ROUNDDOWN(SUM(C18*5),-2)&lt;=5000,ROUNDDOWN(SUM(C18*5),-2),5000))</f>
        <v>0</v>
      </c>
      <c r="C19" s="5" t="s">
        <v>26</v>
      </c>
      <c r="D19" s="5"/>
      <c r="E19" s="3"/>
      <c r="F19" s="3"/>
      <c r="G19" s="3"/>
      <c r="H19" s="3"/>
      <c r="I19" s="3"/>
      <c r="J19" s="3"/>
      <c r="K19" s="3"/>
      <c r="L19" s="3"/>
      <c r="M19" s="3"/>
      <c r="N19" s="3"/>
      <c r="O19" s="3"/>
    </row>
    <row r="20" spans="1:16" ht="19.5" customHeight="1">
      <c r="A20" s="3"/>
      <c r="B20" s="3"/>
      <c r="C20" s="3"/>
      <c r="D20" s="3"/>
      <c r="E20" s="3"/>
      <c r="F20" s="3"/>
      <c r="G20" s="3"/>
      <c r="H20" s="3"/>
      <c r="I20" s="3"/>
      <c r="J20" s="3"/>
      <c r="K20" s="3"/>
      <c r="L20" s="3"/>
      <c r="M20" s="3"/>
      <c r="N20" s="3"/>
      <c r="O20" s="3"/>
      <c r="P20" s="16"/>
    </row>
    <row r="21" spans="1:16" ht="19.5" customHeight="1">
      <c r="A21" s="9" t="s">
        <v>14</v>
      </c>
      <c r="B21" s="3" t="s">
        <v>32</v>
      </c>
      <c r="C21" s="3"/>
      <c r="D21" s="3"/>
      <c r="E21" s="3"/>
      <c r="F21" s="3"/>
      <c r="G21" s="3"/>
      <c r="H21" s="3"/>
      <c r="I21" s="3"/>
      <c r="J21" s="3"/>
      <c r="K21" s="3"/>
      <c r="L21" s="3"/>
      <c r="M21" s="3"/>
      <c r="N21" s="3"/>
      <c r="O21" s="3"/>
    </row>
    <row r="22" spans="1:16" ht="19.5" customHeight="1">
      <c r="A22" s="3"/>
      <c r="B22" s="3" t="s">
        <v>13</v>
      </c>
      <c r="C22" s="17"/>
      <c r="D22" s="3" t="s">
        <v>25</v>
      </c>
      <c r="E22" s="3"/>
      <c r="F22" s="20">
        <f>IF(C22=0,0,IF(OR(C22&gt;=1000,C22&lt;=0),C22*0.5+10000,"回収量1ｔ未満"))</f>
        <v>0</v>
      </c>
      <c r="G22" s="20"/>
      <c r="H22" s="20"/>
      <c r="I22" s="20"/>
      <c r="J22" s="3"/>
      <c r="K22" s="3"/>
      <c r="L22" s="3"/>
      <c r="M22" s="3"/>
      <c r="N22" s="3"/>
      <c r="O22" s="3"/>
    </row>
    <row r="23" spans="1:16" ht="19.5" customHeight="1">
      <c r="A23" s="3"/>
      <c r="B23" s="18">
        <f>IF(C22=0,0,IF(C22&gt;=1000,IF(ROUNDDOWN(SUM(C22*0.5+10000),-2)&lt;=160000,ROUNDDOWN(SUM(C22*0.5+10000),-2),160000),"回収量1t未満"))</f>
        <v>0</v>
      </c>
      <c r="C23" s="5" t="s">
        <v>26</v>
      </c>
      <c r="D23" s="5"/>
      <c r="E23" s="3"/>
      <c r="F23" s="3"/>
      <c r="G23" s="3"/>
      <c r="H23" s="3"/>
      <c r="I23" s="3"/>
      <c r="J23" s="3"/>
      <c r="K23" s="3"/>
      <c r="L23" s="3"/>
      <c r="M23" s="3"/>
      <c r="N23" s="3"/>
      <c r="O23" s="3"/>
    </row>
    <row r="24" spans="1:16" ht="19.5" customHeight="1">
      <c r="A24" s="3"/>
      <c r="B24" s="3"/>
      <c r="C24" s="3"/>
      <c r="D24" s="3"/>
      <c r="E24" s="3"/>
      <c r="F24" s="3"/>
      <c r="G24" s="3"/>
      <c r="H24" s="3"/>
      <c r="I24" s="3"/>
      <c r="J24" s="3"/>
      <c r="K24" s="3"/>
      <c r="L24" s="3"/>
      <c r="M24" s="3"/>
      <c r="N24" s="3"/>
      <c r="O24" s="3"/>
    </row>
    <row r="25" spans="1:16" ht="19.5" customHeight="1">
      <c r="A25" s="3" t="s">
        <v>15</v>
      </c>
      <c r="B25" s="3"/>
      <c r="C25" s="3"/>
      <c r="D25" s="3"/>
      <c r="E25" s="3"/>
      <c r="F25" s="3"/>
      <c r="G25" s="3"/>
      <c r="H25" s="3"/>
      <c r="I25" s="3"/>
      <c r="J25" s="3"/>
      <c r="K25" s="3"/>
      <c r="L25" s="3"/>
      <c r="M25" s="3"/>
      <c r="N25" s="3"/>
      <c r="O25" s="3"/>
    </row>
    <row r="26" spans="1:16" ht="19.5" customHeight="1">
      <c r="A26" s="3"/>
      <c r="B26" s="3" t="s">
        <v>23</v>
      </c>
      <c r="C26" s="3"/>
      <c r="D26" s="3"/>
      <c r="E26" s="3"/>
      <c r="F26" s="3"/>
      <c r="G26" s="3"/>
      <c r="H26" s="3"/>
      <c r="I26" s="3"/>
      <c r="J26" s="3"/>
      <c r="K26" s="3"/>
      <c r="L26" s="3"/>
      <c r="M26" s="3"/>
      <c r="N26" s="3"/>
      <c r="O26" s="3"/>
    </row>
    <row r="27" spans="1:16" ht="19.5" customHeight="1">
      <c r="A27" s="3"/>
      <c r="B27" s="3" t="s">
        <v>24</v>
      </c>
      <c r="C27" s="3"/>
      <c r="D27" s="3"/>
      <c r="E27" s="3"/>
      <c r="F27" s="3"/>
      <c r="G27" s="3"/>
      <c r="H27" s="3"/>
      <c r="I27" s="3"/>
      <c r="J27" s="3"/>
      <c r="K27" s="3"/>
      <c r="L27" s="3"/>
      <c r="M27" s="3"/>
      <c r="N27" s="3"/>
      <c r="O27" s="3"/>
    </row>
    <row r="28" spans="1:16" ht="14.25">
      <c r="A28" s="3"/>
      <c r="B28" s="3"/>
      <c r="C28" s="3"/>
      <c r="D28" s="3"/>
      <c r="E28" s="3"/>
      <c r="F28" s="3"/>
      <c r="G28" s="3"/>
      <c r="H28" s="3"/>
      <c r="I28" s="3"/>
      <c r="J28" s="3"/>
      <c r="K28" s="3"/>
      <c r="L28" s="3"/>
      <c r="M28" s="3"/>
      <c r="N28" s="3"/>
      <c r="O28" s="3"/>
    </row>
    <row r="29" spans="1:16" ht="14.25">
      <c r="A29" s="3"/>
      <c r="B29" s="3"/>
      <c r="C29" s="3"/>
      <c r="D29" s="3"/>
      <c r="E29" s="3"/>
      <c r="F29" s="3"/>
      <c r="G29" s="3"/>
      <c r="H29" s="3"/>
      <c r="I29" s="3"/>
      <c r="J29" s="3"/>
      <c r="K29" s="3"/>
      <c r="L29" s="3"/>
      <c r="M29" s="3"/>
      <c r="N29" s="3"/>
      <c r="O29" s="3"/>
    </row>
    <row r="30" spans="1:16" ht="14.25">
      <c r="A30" s="10"/>
      <c r="B30" s="10"/>
      <c r="C30" s="10"/>
      <c r="D30" s="10"/>
      <c r="E30" s="10"/>
      <c r="F30" s="10"/>
      <c r="G30" s="10"/>
      <c r="H30" s="10"/>
      <c r="I30" s="10"/>
      <c r="J30" s="10"/>
      <c r="K30" s="10"/>
      <c r="L30" s="10"/>
      <c r="M30" s="10"/>
      <c r="N30" s="10"/>
      <c r="O30" s="10"/>
    </row>
    <row r="31" spans="1:16" ht="14.25">
      <c r="A31" s="3"/>
      <c r="B31" s="3"/>
      <c r="C31" s="3"/>
      <c r="D31" s="3"/>
      <c r="E31" s="3"/>
      <c r="F31" s="3"/>
      <c r="G31" s="3"/>
      <c r="H31" s="3"/>
      <c r="I31" s="3"/>
      <c r="J31" s="3"/>
      <c r="K31" s="3"/>
      <c r="L31" s="3"/>
      <c r="M31" s="3"/>
      <c r="N31" s="3"/>
      <c r="O31" s="3"/>
    </row>
    <row r="32" spans="1:16" ht="14.25">
      <c r="A32" s="3"/>
      <c r="B32" s="3"/>
      <c r="C32" s="3"/>
      <c r="D32" s="3"/>
      <c r="E32" s="3"/>
      <c r="F32" s="3"/>
      <c r="G32" s="3"/>
      <c r="H32" s="3"/>
      <c r="I32" s="3"/>
      <c r="J32" s="3"/>
      <c r="K32" s="3"/>
      <c r="L32" s="3"/>
      <c r="M32" s="3"/>
      <c r="N32" s="3"/>
      <c r="O32" s="3"/>
    </row>
    <row r="33" spans="1:15" ht="14.25">
      <c r="A33" s="3" t="s">
        <v>16</v>
      </c>
      <c r="B33" s="3"/>
      <c r="C33" s="3"/>
      <c r="D33" s="3"/>
      <c r="E33" s="3"/>
      <c r="F33" s="3"/>
      <c r="G33" s="3"/>
      <c r="H33" s="3"/>
      <c r="I33" s="3"/>
      <c r="J33" s="3"/>
      <c r="K33" s="3"/>
      <c r="L33" s="3"/>
      <c r="M33" s="3"/>
      <c r="N33" s="3"/>
      <c r="O33" s="3"/>
    </row>
    <row r="34" spans="1:15" ht="7.5" customHeight="1">
      <c r="A34" s="3"/>
      <c r="B34" s="3"/>
      <c r="C34" s="3"/>
      <c r="D34" s="3"/>
      <c r="E34" s="3"/>
      <c r="F34" s="3"/>
      <c r="G34" s="3"/>
      <c r="H34" s="3"/>
      <c r="I34" s="3"/>
      <c r="J34" s="3"/>
      <c r="K34" s="3"/>
      <c r="L34" s="3"/>
      <c r="M34" s="3"/>
      <c r="N34" s="3"/>
      <c r="O34" s="3"/>
    </row>
    <row r="35" spans="1:15" ht="40.5" customHeight="1">
      <c r="A35" s="3"/>
      <c r="B35" s="27" t="s">
        <v>21</v>
      </c>
      <c r="C35" s="28"/>
      <c r="D35" s="31" t="s">
        <v>30</v>
      </c>
      <c r="E35" s="32"/>
      <c r="F35" s="5"/>
      <c r="G35" s="5"/>
      <c r="H35" s="5"/>
      <c r="I35" s="5"/>
      <c r="J35" s="5"/>
      <c r="K35" s="5"/>
      <c r="L35" s="5"/>
      <c r="M35" s="3"/>
      <c r="N35" s="3"/>
      <c r="O35" s="3"/>
    </row>
    <row r="36" spans="1:15" ht="30" customHeight="1">
      <c r="A36" s="3"/>
      <c r="B36" s="27" t="s">
        <v>22</v>
      </c>
      <c r="C36" s="28"/>
      <c r="D36" s="33" t="s">
        <v>17</v>
      </c>
      <c r="E36" s="34"/>
      <c r="F36" s="38"/>
      <c r="G36" s="39"/>
      <c r="H36" s="11" t="s">
        <v>18</v>
      </c>
      <c r="I36" s="11"/>
      <c r="J36" s="11" t="s">
        <v>18</v>
      </c>
      <c r="K36" s="6"/>
      <c r="L36" s="6"/>
      <c r="M36" s="6"/>
      <c r="N36" s="6"/>
      <c r="O36" s="12"/>
    </row>
    <row r="37" spans="1:15" ht="30" customHeight="1">
      <c r="A37" s="3"/>
      <c r="B37" s="28"/>
      <c r="C37" s="28"/>
      <c r="D37" s="13"/>
      <c r="E37" s="11" t="s">
        <v>20</v>
      </c>
      <c r="F37" s="44">
        <f>IF(D35&lt;1000,D35*5,0)</f>
        <v>0</v>
      </c>
      <c r="G37" s="44"/>
      <c r="H37" s="6"/>
      <c r="I37" s="6"/>
      <c r="J37" s="6"/>
      <c r="K37" s="6"/>
      <c r="L37" s="6"/>
      <c r="M37" s="6"/>
      <c r="N37" s="6"/>
      <c r="O37" s="12"/>
    </row>
    <row r="38" spans="1:15" ht="30" customHeight="1">
      <c r="A38" s="3"/>
      <c r="B38" s="28"/>
      <c r="C38" s="28"/>
      <c r="D38" s="33" t="s">
        <v>19</v>
      </c>
      <c r="E38" s="34"/>
      <c r="F38" s="40">
        <f>ROUNDDOWN(G39,-2)</f>
        <v>0</v>
      </c>
      <c r="G38" s="41"/>
      <c r="H38" s="11" t="s">
        <v>18</v>
      </c>
      <c r="I38" s="11"/>
      <c r="J38" s="11" t="s">
        <v>18</v>
      </c>
      <c r="K38" s="6"/>
      <c r="L38" s="6"/>
      <c r="M38" s="6"/>
      <c r="N38" s="6"/>
      <c r="O38" s="12"/>
    </row>
    <row r="39" spans="1:15" ht="30" customHeight="1">
      <c r="A39" s="3"/>
      <c r="B39" s="28"/>
      <c r="C39" s="28"/>
      <c r="D39" s="13"/>
      <c r="E39" s="42" t="s">
        <v>29</v>
      </c>
      <c r="F39" s="42"/>
      <c r="G39" s="42"/>
      <c r="H39" s="42"/>
      <c r="I39" s="42"/>
      <c r="J39" s="42"/>
      <c r="K39" s="42"/>
      <c r="L39" s="42"/>
      <c r="M39" s="42"/>
      <c r="N39" s="42"/>
      <c r="O39" s="43"/>
    </row>
    <row r="40" spans="1:15" ht="14.25">
      <c r="A40" s="3"/>
      <c r="B40" s="3"/>
      <c r="C40" s="3"/>
      <c r="D40" s="3"/>
      <c r="E40" s="3"/>
      <c r="F40" s="3"/>
      <c r="G40" s="3"/>
      <c r="H40" s="3"/>
      <c r="I40" s="3"/>
      <c r="J40" s="3"/>
      <c r="K40" s="3"/>
      <c r="L40" s="3"/>
      <c r="M40" s="3"/>
      <c r="N40" s="3"/>
      <c r="O40" s="3"/>
    </row>
    <row r="41" spans="1:15" ht="14.25">
      <c r="A41" s="3"/>
      <c r="B41" s="3"/>
      <c r="C41" s="3"/>
      <c r="D41" s="3"/>
      <c r="E41" s="3"/>
      <c r="F41" s="3"/>
      <c r="G41" s="3"/>
      <c r="H41" s="3"/>
      <c r="I41" s="3"/>
      <c r="J41" s="3"/>
      <c r="K41" s="3"/>
      <c r="L41" s="3"/>
      <c r="M41" s="3"/>
      <c r="N41" s="3"/>
      <c r="O41" s="3"/>
    </row>
    <row r="42" spans="1:15" ht="14.25">
      <c r="A42" s="3"/>
      <c r="B42" s="3"/>
      <c r="C42" s="3"/>
      <c r="D42" s="3"/>
      <c r="E42" s="3"/>
      <c r="F42" s="3"/>
      <c r="G42" s="3"/>
      <c r="H42" s="3"/>
      <c r="I42" s="3"/>
      <c r="J42" s="3"/>
      <c r="K42" s="3"/>
      <c r="L42" s="3"/>
      <c r="M42" s="3"/>
      <c r="N42" s="3"/>
      <c r="O42" s="3"/>
    </row>
    <row r="43" spans="1:15" ht="14.25">
      <c r="A43" s="3"/>
      <c r="B43" s="3"/>
      <c r="C43" s="3"/>
      <c r="D43" s="3"/>
      <c r="E43" s="3"/>
      <c r="F43" s="3"/>
      <c r="G43" s="3"/>
      <c r="H43" s="3"/>
      <c r="I43" s="3"/>
      <c r="J43" s="3"/>
      <c r="K43" s="3"/>
      <c r="L43" s="3"/>
      <c r="M43" s="3"/>
      <c r="N43" s="3"/>
      <c r="O43" s="3"/>
    </row>
    <row r="44" spans="1:15" ht="14.25">
      <c r="A44" s="3"/>
      <c r="B44" s="3"/>
      <c r="C44" s="3"/>
      <c r="D44" s="3"/>
      <c r="E44" s="3"/>
      <c r="F44" s="3"/>
      <c r="G44" s="3"/>
      <c r="H44" s="3"/>
      <c r="I44" s="3"/>
      <c r="J44" s="3"/>
      <c r="K44" s="3"/>
      <c r="L44" s="3"/>
      <c r="M44" s="3"/>
      <c r="N44" s="3"/>
      <c r="O44" s="3"/>
    </row>
  </sheetData>
  <sheetProtection sheet="1" objects="1" scenarios="1"/>
  <mergeCells count="17">
    <mergeCell ref="F10:N10"/>
    <mergeCell ref="F22:I22"/>
    <mergeCell ref="M1:O2"/>
    <mergeCell ref="B35:C35"/>
    <mergeCell ref="B36:C39"/>
    <mergeCell ref="A3:O3"/>
    <mergeCell ref="A14:O14"/>
    <mergeCell ref="D35:E35"/>
    <mergeCell ref="D36:E36"/>
    <mergeCell ref="F9:O9"/>
    <mergeCell ref="F11:O11"/>
    <mergeCell ref="F12:O12"/>
    <mergeCell ref="D38:E38"/>
    <mergeCell ref="F36:G36"/>
    <mergeCell ref="F38:G38"/>
    <mergeCell ref="E39:O39"/>
    <mergeCell ref="F37:G37"/>
  </mergeCells>
  <phoneticPr fontId="1"/>
  <pageMargins left="0.78740157480314965" right="0.78740157480314965" top="0.74803149606299213" bottom="0.74803149606299213"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2019-09-17T04:39:55Z</dcterms:modified>
</cp:coreProperties>
</file>