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604　報酬改定【3月中旬までに作成】\"/>
    </mc:Choice>
  </mc:AlternateContent>
  <bookViews>
    <workbookView xWindow="600" yWindow="120" windowWidth="19392" windowHeight="7152" tabRatio="765"/>
  </bookViews>
  <sheets>
    <sheet name="放課後等ﾃﾞｲｻｰﾋﾞｽ" sheetId="29" r:id="rId1"/>
    <sheet name="報酬算定区分（児発・放デイ共通）_別添" sheetId="31" r:id="rId2"/>
  </sheets>
  <definedNames>
    <definedName name="_xlnm.Print_Area" localSheetId="1">'報酬算定区分（児発・放デイ共通）_別添'!$A$1:$AJ$22</definedName>
    <definedName name="_xlnm.Print_Area" localSheetId="0">放課後等ﾃﾞｲｻｰﾋﾞｽ!$A$1:$CF$62</definedName>
  </definedNames>
  <calcPr calcId="162913"/>
</workbook>
</file>

<file path=xl/calcChain.xml><?xml version="1.0" encoding="utf-8"?>
<calcChain xmlns="http://schemas.openxmlformats.org/spreadsheetml/2006/main">
  <c r="AJ37" i="31" l="1"/>
  <c r="AE36" i="31"/>
  <c r="AD36" i="31"/>
  <c r="W36" i="31"/>
  <c r="V36" i="31"/>
  <c r="O36" i="31"/>
  <c r="N36" i="31"/>
  <c r="G36" i="31"/>
  <c r="F36" i="31"/>
  <c r="AI35" i="31"/>
  <c r="AH35" i="31"/>
  <c r="AG35" i="31"/>
  <c r="AF35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AI34" i="31"/>
  <c r="AH34" i="31"/>
  <c r="AG34" i="31"/>
  <c r="AF34" i="31"/>
  <c r="AE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AI33" i="31"/>
  <c r="AI36" i="31" s="1"/>
  <c r="AH33" i="31"/>
  <c r="AH36" i="31" s="1"/>
  <c r="AG33" i="31"/>
  <c r="AG36" i="31" s="1"/>
  <c r="AF33" i="31"/>
  <c r="AF36" i="31" s="1"/>
  <c r="AE33" i="31"/>
  <c r="AD33" i="31"/>
  <c r="AC33" i="31"/>
  <c r="AC36" i="31" s="1"/>
  <c r="AB33" i="31"/>
  <c r="AB36" i="31" s="1"/>
  <c r="AA33" i="31"/>
  <c r="AA36" i="31" s="1"/>
  <c r="Z33" i="31"/>
  <c r="Z36" i="31" s="1"/>
  <c r="Y33" i="31"/>
  <c r="Y36" i="31" s="1"/>
  <c r="X33" i="31"/>
  <c r="X36" i="31" s="1"/>
  <c r="W33" i="31"/>
  <c r="V33" i="31"/>
  <c r="U33" i="31"/>
  <c r="U36" i="31" s="1"/>
  <c r="T33" i="31"/>
  <c r="T36" i="31" s="1"/>
  <c r="S33" i="31"/>
  <c r="S36" i="31" s="1"/>
  <c r="R33" i="31"/>
  <c r="R36" i="31" s="1"/>
  <c r="Q33" i="31"/>
  <c r="Q36" i="31" s="1"/>
  <c r="P33" i="31"/>
  <c r="P36" i="31" s="1"/>
  <c r="O33" i="31"/>
  <c r="N33" i="31"/>
  <c r="M33" i="31"/>
  <c r="M36" i="31" s="1"/>
  <c r="L33" i="31"/>
  <c r="L36" i="31" s="1"/>
  <c r="K33" i="31"/>
  <c r="K36" i="31" s="1"/>
  <c r="J33" i="31"/>
  <c r="J36" i="31" s="1"/>
  <c r="I33" i="31"/>
  <c r="I36" i="31" s="1"/>
  <c r="H33" i="31"/>
  <c r="H36" i="31" s="1"/>
  <c r="G33" i="31"/>
  <c r="F33" i="31"/>
  <c r="E33" i="31"/>
  <c r="E36" i="31" s="1"/>
  <c r="AI32" i="31"/>
  <c r="AH32" i="31"/>
  <c r="AG32" i="31"/>
  <c r="AF32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I39" i="31" s="1"/>
  <c r="G32" i="31"/>
  <c r="F32" i="31"/>
  <c r="E32" i="31"/>
  <c r="I18" i="31"/>
  <c r="AJ16" i="31"/>
  <c r="AI15" i="31"/>
  <c r="AH15" i="31"/>
  <c r="AG15" i="31"/>
  <c r="AF15" i="31"/>
  <c r="AE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AJ15" i="31" s="1"/>
  <c r="E15" i="31"/>
  <c r="AI11" i="31"/>
  <c r="AH11" i="31"/>
  <c r="AG11" i="31"/>
  <c r="AF11" i="31"/>
  <c r="AE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AJ11" i="31" s="1"/>
  <c r="Z18" i="31" s="1"/>
  <c r="E11" i="31"/>
  <c r="AJ36" i="31" l="1"/>
  <c r="AJ32" i="31"/>
  <c r="Z39" i="31" s="1"/>
</calcChain>
</file>

<file path=xl/sharedStrings.xml><?xml version="1.0" encoding="utf-8"?>
<sst xmlns="http://schemas.openxmlformats.org/spreadsheetml/2006/main" count="194" uniqueCount="124">
  <si>
    <t>放課後等デイサービス</t>
    <rPh sb="0" eb="3">
      <t>ホウカゴ</t>
    </rPh>
    <rPh sb="3" eb="4">
      <t>トウ</t>
    </rPh>
    <phoneticPr fontId="3"/>
  </si>
  <si>
    <t>１．非該当　　２．該当</t>
    <phoneticPr fontId="3"/>
  </si>
  <si>
    <t xml:space="preserve"> 地域生活支援拠点等</t>
    <phoneticPr fontId="3"/>
  </si>
  <si>
    <t>１．非該当　 　２．Ⅰ　 　３．Ⅱ 　　４．Ⅲ</t>
    <rPh sb="2" eb="5">
      <t>ヒガイトウ</t>
    </rPh>
    <phoneticPr fontId="3"/>
  </si>
  <si>
    <t>１．非該当　　２．該当</t>
    <rPh sb="2" eb="5">
      <t>ヒガイトウ</t>
    </rPh>
    <rPh sb="9" eb="11">
      <t>ガイトウ</t>
    </rPh>
    <phoneticPr fontId="3"/>
  </si>
  <si>
    <t xml:space="preserve"> 共生型サービス対象区分</t>
    <phoneticPr fontId="3"/>
  </si>
  <si>
    <t xml:space="preserve"> 指定管理者制度適用区分</t>
    <rPh sb="10" eb="12">
      <t>クブン</t>
    </rPh>
    <phoneticPr fontId="3"/>
  </si>
  <si>
    <t>１．なし　　２．あり</t>
    <phoneticPr fontId="3"/>
  </si>
  <si>
    <t xml:space="preserve"> 福祉・介護職員処遇改善特別加算対象</t>
    <rPh sb="6" eb="8">
      <t>ショクイン</t>
    </rPh>
    <phoneticPr fontId="3"/>
  </si>
  <si>
    <t xml:space="preserve"> 福祉・介護職員処遇改善加算対象</t>
    <rPh sb="6" eb="8">
      <t>ショクイン</t>
    </rPh>
    <phoneticPr fontId="3"/>
  </si>
  <si>
    <t>　１．なし　 　３．Ⅱ　 　４．Ⅲ　　 ５．Ⅰ</t>
    <phoneticPr fontId="3"/>
  </si>
  <si>
    <t xml:space="preserve"> 福祉専門職員配置等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phoneticPr fontId="3"/>
  </si>
  <si>
    <t>１．なし　 　２．Ⅰ　 　３．Ⅱ</t>
    <phoneticPr fontId="3"/>
  </si>
  <si>
    <t xml:space="preserve"> 自己評価結果等未公表減算</t>
    <rPh sb="1" eb="3">
      <t>ジコ</t>
    </rPh>
    <rPh sb="3" eb="5">
      <t>ヒョウカ</t>
    </rPh>
    <rPh sb="5" eb="7">
      <t>ケッカ</t>
    </rPh>
    <rPh sb="7" eb="8">
      <t>トウ</t>
    </rPh>
    <rPh sb="8" eb="9">
      <t>ミ</t>
    </rPh>
    <rPh sb="9" eb="11">
      <t>コウヒョウ</t>
    </rPh>
    <rPh sb="11" eb="13">
      <t>ゲンザン</t>
    </rPh>
    <phoneticPr fontId="3"/>
  </si>
  <si>
    <t>１．４時間未満　 　２．４時間以上６時間未満</t>
    <phoneticPr fontId="3"/>
  </si>
  <si>
    <t xml:space="preserve"> 開所時間減算</t>
    <rPh sb="1" eb="3">
      <t>カイショ</t>
    </rPh>
    <rPh sb="3" eb="5">
      <t>ジカン</t>
    </rPh>
    <rPh sb="5" eb="7">
      <t>ゲンサン</t>
    </rPh>
    <phoneticPr fontId="3"/>
  </si>
  <si>
    <t>適用開始日</t>
    <rPh sb="0" eb="2">
      <t>テキヨウ</t>
    </rPh>
    <rPh sb="2" eb="5">
      <t>カイシビ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</si>
  <si>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</si>
  <si>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名</t>
    <rPh sb="0" eb="1">
      <t>メイ</t>
    </rPh>
    <phoneticPr fontId="3"/>
  </si>
  <si>
    <t>提供サービス</t>
    <rPh sb="0" eb="2">
      <t>テイキョウ</t>
    </rPh>
    <phoneticPr fontId="3"/>
  </si>
  <si>
    <t>施設等区分</t>
    <rPh sb="0" eb="2">
      <t>シセツ</t>
    </rPh>
    <rPh sb="2" eb="3">
      <t>トウ</t>
    </rPh>
    <rPh sb="3" eb="5">
      <t>クブン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</si>
  <si>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</si>
  <si>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</si>
  <si>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上記について、関係書類を添えて以下のとおり届け出ます。</t>
    <rPh sb="1" eb="3">
      <t>ジョウキ</t>
    </rPh>
    <phoneticPr fontId="3"/>
  </si>
  <si>
    <r>
      <t xml:space="preserve">特記事項
</t>
    </r>
    <r>
      <rPr>
        <sz val="9"/>
        <color indexed="10"/>
        <rFont val="ＭＳ ゴシック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</si>
  <si>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r>
      <t xml:space="preserve">特記事項
</t>
    </r>
    <r>
      <rPr>
        <sz val="9"/>
        <color indexed="10"/>
        <rFont val="ＭＳ ゴシック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</si>
  <si>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名称：</t>
    <rPh sb="0" eb="2">
      <t>メイショウ</t>
    </rPh>
    <phoneticPr fontId="3"/>
  </si>
  <si>
    <t>届出者</t>
    <rPh sb="0" eb="2">
      <t>トドケデ</t>
    </rPh>
    <rPh sb="2" eb="3">
      <t>シャ</t>
    </rPh>
    <phoneticPr fontId="3"/>
  </si>
  <si>
    <t>（宛先）高槻市長</t>
    <rPh sb="1" eb="3">
      <t>アテサキ</t>
    </rPh>
    <rPh sb="4" eb="6">
      <t>タカツキ</t>
    </rPh>
    <rPh sb="6" eb="8">
      <t>シチョウ</t>
    </rPh>
    <phoneticPr fontId="3"/>
  </si>
  <si>
    <t>　令和 　　 年　 　 月　　  日</t>
    <rPh sb="1" eb="3">
      <t>レイワ</t>
    </rPh>
    <rPh sb="7" eb="8">
      <t>ネン</t>
    </rPh>
    <rPh sb="12" eb="13">
      <t>ガツ</t>
    </rPh>
    <rPh sb="17" eb="18">
      <t>ニチ</t>
    </rPh>
    <phoneticPr fontId="3"/>
  </si>
  <si>
    <t>給付費算定に係る届出書兼体制等状況一覧表</t>
    <phoneticPr fontId="3"/>
  </si>
  <si>
    <t>所在地：</t>
    <rPh sb="0" eb="3">
      <t>ショザイチ</t>
    </rPh>
    <phoneticPr fontId="3"/>
  </si>
  <si>
    <t xml:space="preserve"> 専門的支援加算体制</t>
    <phoneticPr fontId="2"/>
  </si>
  <si>
    <t>代表者の職・氏名：</t>
    <rPh sb="0" eb="3">
      <t>ダイヒョウシャ</t>
    </rPh>
    <rPh sb="4" eb="5">
      <t>ショク</t>
    </rPh>
    <rPh sb="6" eb="8">
      <t>シメイ</t>
    </rPh>
    <phoneticPr fontId="3"/>
  </si>
  <si>
    <t>主たる障がい種別</t>
    <rPh sb="0" eb="1">
      <t>シュ</t>
    </rPh>
    <rPh sb="6" eb="8">
      <t>シュベツ</t>
    </rPh>
    <phoneticPr fontId="3"/>
  </si>
  <si>
    <t xml:space="preserve"> １.重症心身障がい以外　　　２.重症心身障がい</t>
    <rPh sb="3" eb="5">
      <t>ジュウショウ</t>
    </rPh>
    <rPh sb="5" eb="7">
      <t>シンシン</t>
    </rPh>
    <rPh sb="10" eb="12">
      <t>イガイ</t>
    </rPh>
    <rPh sb="17" eb="19">
      <t>ジュウショウ</t>
    </rPh>
    <rPh sb="19" eb="21">
      <t>シンシン</t>
    </rPh>
    <phoneticPr fontId="3"/>
  </si>
  <si>
    <t xml:space="preserve"> 強度行動障がい加算体制</t>
    <rPh sb="1" eb="3">
      <t>キョウド</t>
    </rPh>
    <rPh sb="3" eb="5">
      <t>コウドウ</t>
    </rPh>
    <rPh sb="8" eb="10">
      <t>カサン</t>
    </rPh>
    <rPh sb="10" eb="12">
      <t>タイセイ</t>
    </rPh>
    <phoneticPr fontId="3"/>
  </si>
  <si>
    <t>地域区分</t>
    <rPh sb="0" eb="2">
      <t>チイキ</t>
    </rPh>
    <rPh sb="2" eb="4">
      <t>クブン</t>
    </rPh>
    <phoneticPr fontId="16"/>
  </si>
  <si>
    <t>四級地</t>
    <rPh sb="0" eb="1">
      <t>ヨン</t>
    </rPh>
    <rPh sb="1" eb="2">
      <t>キュウ</t>
    </rPh>
    <rPh sb="2" eb="3">
      <t>チ</t>
    </rPh>
    <phoneticPr fontId="16"/>
  </si>
  <si>
    <t xml:space="preserve">※１　「定員規模」欄には、定員数を記入すること。  </t>
    <phoneticPr fontId="3"/>
  </si>
  <si>
    <t>※２　「開所時間減算区分」欄は、開所時間減算が「２．あり」の場合に設定する。</t>
    <phoneticPr fontId="3"/>
  </si>
  <si>
    <t>※５　「共生型サービス対象区分」欄が「２．該当」の場合に設定する。</t>
    <phoneticPr fontId="3"/>
  </si>
  <si>
    <t xml:space="preserve"> 看護職員加配体制（重度）</t>
    <rPh sb="1" eb="3">
      <t>カンゴ</t>
    </rPh>
    <rPh sb="3" eb="5">
      <t>ショクイン</t>
    </rPh>
    <rPh sb="5" eb="6">
      <t>クワ</t>
    </rPh>
    <rPh sb="7" eb="9">
      <t>タイセイ</t>
    </rPh>
    <rPh sb="10" eb="12">
      <t>ジュウド</t>
    </rPh>
    <phoneticPr fontId="3"/>
  </si>
  <si>
    <t xml:space="preserve"> 送迎体制（重度）</t>
    <rPh sb="1" eb="3">
      <t>ソウゲイ</t>
    </rPh>
    <rPh sb="3" eb="5">
      <t>タイセイ</t>
    </rPh>
    <rPh sb="6" eb="8">
      <t>ジュウド</t>
    </rPh>
    <phoneticPr fontId="3"/>
  </si>
  <si>
    <t xml:space="preserve"> 児童指導員等加配体制</t>
    <rPh sb="1" eb="3">
      <t>ジドウ</t>
    </rPh>
    <rPh sb="3" eb="6">
      <t>シドウイン</t>
    </rPh>
    <rPh sb="6" eb="7">
      <t>トウ</t>
    </rPh>
    <rPh sb="7" eb="9">
      <t>カハイ</t>
    </rPh>
    <rPh sb="9" eb="11">
      <t>タイセイ</t>
    </rPh>
    <phoneticPr fontId="3"/>
  </si>
  <si>
    <t>※３　「キャリアパス区分」欄は、福祉・介護職員処遇改善加算対象が「２．あり」の場合に設定する。</t>
    <phoneticPr fontId="3"/>
  </si>
  <si>
    <t>※４　「福祉・介護職員等特定処遇改善加算区分」は、福祉・介護職員等特定処遇改善加算が「２　あり」の場合に設定する。</t>
    <rPh sb="52" eb="54">
      <t>セッテイ</t>
    </rPh>
    <phoneticPr fontId="3"/>
  </si>
  <si>
    <t xml:space="preserve"> 開所時間減算区分　（※２）</t>
    <rPh sb="1" eb="3">
      <t>カイショ</t>
    </rPh>
    <rPh sb="3" eb="5">
      <t>ジカン</t>
    </rPh>
    <rPh sb="5" eb="7">
      <t>ゲンザン</t>
    </rPh>
    <rPh sb="7" eb="9">
      <t>クブン</t>
    </rPh>
    <phoneticPr fontId="3"/>
  </si>
  <si>
    <t xml:space="preserve"> 福祉・介護職員等特定処遇改善加算区分　（※４）</t>
    <rPh sb="6" eb="8">
      <t>ショクイン</t>
    </rPh>
    <rPh sb="8" eb="9">
      <t>トウ</t>
    </rPh>
    <rPh sb="9" eb="11">
      <t>トクテイ</t>
    </rPh>
    <phoneticPr fontId="3"/>
  </si>
  <si>
    <t xml:space="preserve"> 共生型サービス体制強化　（※５）</t>
    <rPh sb="1" eb="4">
      <t>キョウセイガタ</t>
    </rPh>
    <rPh sb="8" eb="10">
      <t>タイセイ</t>
    </rPh>
    <rPh sb="10" eb="12">
      <t>キョウカ</t>
    </rPh>
    <phoneticPr fontId="3"/>
  </si>
  <si>
    <t>適用開始日に変更日を記入してください。
　新規申請時：すべての項目
　変更届出時：変更があった項目のみ</t>
    <phoneticPr fontId="2"/>
  </si>
  <si>
    <t>放課後等
デイ</t>
    <phoneticPr fontId="2"/>
  </si>
  <si>
    <t>記入例</t>
    <rPh sb="0" eb="3">
      <t>キニュウレイ</t>
    </rPh>
    <phoneticPr fontId="2"/>
  </si>
  <si>
    <r>
      <t>特記事項</t>
    </r>
    <r>
      <rPr>
        <b/>
        <sz val="8"/>
        <color indexed="10"/>
        <rFont val="ＭＳ ゴシック"/>
        <family val="3"/>
        <charset val="128"/>
      </rPr>
      <t>（変更前）</t>
    </r>
    <r>
      <rPr>
        <b/>
        <sz val="8"/>
        <rFont val="ＭＳ ゴシック"/>
        <family val="3"/>
        <charset val="128"/>
      </rPr>
      <t xml:space="preserve">
児童指導員等加配体制
　４．その他の従業者</t>
    </r>
    <rPh sb="0" eb="2">
      <t>トッキ</t>
    </rPh>
    <rPh sb="2" eb="4">
      <t>ジコウ</t>
    </rPh>
    <rPh sb="5" eb="7">
      <t>ヘンコウ</t>
    </rPh>
    <rPh sb="7" eb="8">
      <t>マエ</t>
    </rPh>
    <rPh sb="11" eb="13">
      <t>ジドウ</t>
    </rPh>
    <rPh sb="13" eb="16">
      <t>シドウイン</t>
    </rPh>
    <rPh sb="16" eb="17">
      <t>トウ</t>
    </rPh>
    <rPh sb="17" eb="19">
      <t>カハイ</t>
    </rPh>
    <rPh sb="19" eb="21">
      <t>タイセイ</t>
    </rPh>
    <rPh sb="27" eb="28">
      <t>タ</t>
    </rPh>
    <rPh sb="29" eb="32">
      <t>ジュウギョウシャ</t>
    </rPh>
    <phoneticPr fontId="3"/>
  </si>
  <si>
    <r>
      <t>特記事項</t>
    </r>
    <r>
      <rPr>
        <b/>
        <sz val="8"/>
        <color indexed="10"/>
        <rFont val="ＭＳ ゴシック"/>
        <family val="3"/>
        <charset val="128"/>
      </rPr>
      <t>（変更後）</t>
    </r>
    <r>
      <rPr>
        <b/>
        <sz val="8"/>
        <rFont val="ＭＳ ゴシック"/>
        <family val="3"/>
        <charset val="128"/>
      </rPr>
      <t xml:space="preserve">
児童指導員等加配体制
　５．専門職員（保育士）</t>
    </r>
    <rPh sb="0" eb="2">
      <t>トッキ</t>
    </rPh>
    <rPh sb="2" eb="4">
      <t>ジコウ</t>
    </rPh>
    <rPh sb="5" eb="7">
      <t>ヘンコウ</t>
    </rPh>
    <rPh sb="7" eb="8">
      <t>ゴ</t>
    </rPh>
    <rPh sb="11" eb="13">
      <t>ジドウ</t>
    </rPh>
    <rPh sb="13" eb="16">
      <t>シドウイン</t>
    </rPh>
    <rPh sb="16" eb="17">
      <t>トウ</t>
    </rPh>
    <rPh sb="17" eb="19">
      <t>カハイ</t>
    </rPh>
    <rPh sb="19" eb="21">
      <t>タイセイ</t>
    </rPh>
    <rPh sb="25" eb="27">
      <t>センモン</t>
    </rPh>
    <rPh sb="27" eb="29">
      <t>ショクイン</t>
    </rPh>
    <rPh sb="30" eb="33">
      <t>ホイクシ</t>
    </rPh>
    <phoneticPr fontId="3"/>
  </si>
  <si>
    <t>　該当する全ての区分に、
　外枠「□」囲みしてください。</t>
    <phoneticPr fontId="2"/>
  </si>
  <si>
    <t>１．Ⅰ　　２．Ⅱ</t>
    <phoneticPr fontId="3"/>
  </si>
  <si>
    <t>←申請日</t>
    <rPh sb="1" eb="4">
      <t>シンセイヒ</t>
    </rPh>
    <phoneticPr fontId="2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</si>
  <si>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</si>
  <si>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（報酬算定区分に関する届出書・別添）</t>
    <rPh sb="15" eb="17">
      <t>ベッテン</t>
    </rPh>
    <phoneticPr fontId="3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</si>
  <si>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3"/>
  </si>
  <si>
    <t>サービスの種別</t>
    <rPh sb="5" eb="7">
      <t>シュベツ</t>
    </rPh>
    <phoneticPr fontId="3"/>
  </si>
  <si>
    <t>① 児童発達支援　　　　　　② 放課後等デイサービス　　　　　　③ ①・②の多機能</t>
    <phoneticPr fontId="3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</si>
  <si>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3"/>
  </si>
  <si>
    <t>合計</t>
    <rPh sb="0" eb="2">
      <t>ゴウケイ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</si>
  <si>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</si>
  <si>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</si>
  <si>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3"/>
  </si>
  <si>
    <t>区分３（32点以上）</t>
    <rPh sb="0" eb="2">
      <t>クブン</t>
    </rPh>
    <rPh sb="6" eb="7">
      <t>テン</t>
    </rPh>
    <rPh sb="7" eb="9">
      <t>イジョウ</t>
    </rPh>
    <phoneticPr fontId="3"/>
  </si>
  <si>
    <t>区分２（16点以上）</t>
    <rPh sb="0" eb="2">
      <t>クブン</t>
    </rPh>
    <rPh sb="6" eb="7">
      <t>テン</t>
    </rPh>
    <rPh sb="7" eb="9">
      <t>イジョウ</t>
    </rPh>
    <phoneticPr fontId="3"/>
  </si>
  <si>
    <t>区分１（３点以上）</t>
    <rPh sb="0" eb="2">
      <t>クブン</t>
    </rPh>
    <rPh sb="5" eb="6">
      <t>テン</t>
    </rPh>
    <rPh sb="6" eb="8">
      <t>イジョウ</t>
    </rPh>
    <phoneticPr fontId="3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</si>
  <si>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3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</si>
  <si>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3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</si>
  <si>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3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</si>
  <si>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3"/>
  </si>
  <si>
    <t>人</t>
    <rPh sb="0" eb="1">
      <t>ニン</t>
    </rPh>
    <phoneticPr fontId="3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</si>
  <si>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3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</si>
  <si>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3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</si>
  <si>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3"/>
  </si>
  <si>
    <t>４月</t>
    <rPh sb="1" eb="2">
      <t>ガツ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</si>
  <si>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</si>
  <si>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</si>
  <si>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</si>
  <si>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</si>
  <si>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</si>
  <si>
    <t>土</t>
  </si>
  <si>
    <t>日</t>
  </si>
  <si>
    <t>月</t>
  </si>
  <si>
    <t>火</t>
  </si>
  <si>
    <t>水</t>
  </si>
  <si>
    <t>木</t>
  </si>
  <si>
    <t xml:space="preserve"> 支援プログラム未公表減算</t>
    <phoneticPr fontId="3"/>
  </si>
  <si>
    <t xml:space="preserve"> 身体拘束廃止未実施減算</t>
    <rPh sb="10" eb="12">
      <t>ゲンサン</t>
    </rPh>
    <phoneticPr fontId="3"/>
  </si>
  <si>
    <t xml:space="preserve"> 虐待防止措置未実施減算</t>
    <rPh sb="10" eb="12">
      <t>ゲンサン</t>
    </rPh>
    <phoneticPr fontId="3"/>
  </si>
  <si>
    <t xml:space="preserve"> 業務継続計画未策定減算</t>
    <rPh sb="10" eb="12">
      <t>ゲンサン</t>
    </rPh>
    <phoneticPr fontId="3"/>
  </si>
  <si>
    <t xml:space="preserve"> 情報公表未報告減算</t>
    <rPh sb="8" eb="10">
      <t>ゲンサン</t>
    </rPh>
    <phoneticPr fontId="3"/>
  </si>
  <si>
    <t>１．なし　　４．その他従業者　</t>
    <phoneticPr fontId="2"/>
  </si>
  <si>
    <t>６．常勤専従(経験５年以上)　７．常勤専従(経験５年未満)</t>
    <phoneticPr fontId="2"/>
  </si>
  <si>
    <t>８．常勤換算(経験５年以上)　９．常勤換算(経験５年未満)</t>
    <phoneticPr fontId="3"/>
  </si>
  <si>
    <t xml:space="preserve"> 送迎体制（医ケア）</t>
    <rPh sb="1" eb="3">
      <t>ソウゲイ</t>
    </rPh>
    <rPh sb="3" eb="5">
      <t>タイセイ</t>
    </rPh>
    <rPh sb="6" eb="7">
      <t>イ</t>
    </rPh>
    <phoneticPr fontId="3"/>
  </si>
  <si>
    <t xml:space="preserve"> 中核機能強化事業所加算対象</t>
    <phoneticPr fontId="3"/>
  </si>
  <si>
    <t xml:space="preserve"> 視覚・聴覚等支援体制</t>
    <phoneticPr fontId="3"/>
  </si>
  <si>
    <t xml:space="preserve"> 人工内耳装用児支援体制</t>
    <phoneticPr fontId="3"/>
  </si>
  <si>
    <t xml:space="preserve"> 入浴支援体制</t>
    <phoneticPr fontId="3"/>
  </si>
  <si>
    <t xml:space="preserve"> 個別サポート体制（Ⅰ）</t>
    <phoneticPr fontId="3"/>
  </si>
  <si>
    <t xml:space="preserve"> 福祉・介護職員等ベースアップ等支援加算対象</t>
    <phoneticPr fontId="3"/>
  </si>
  <si>
    <t xml:space="preserve">  　１．Ⅲ（キャリアパス要件（Ⅰ又はⅡ）及び職場環境等要件のいずれも満たす）</t>
    <phoneticPr fontId="3"/>
  </si>
  <si>
    <t>　　５．Ⅱ（キャリアパス要件（Ⅰ及びⅡ）及び職場環境等要件のいずれも満たす）</t>
    <phoneticPr fontId="3"/>
  </si>
  <si>
    <t>定員規模　
　　（※１）</t>
    <phoneticPr fontId="3"/>
  </si>
  <si>
    <t>【令和6年4月改定】</t>
    <phoneticPr fontId="16"/>
  </si>
  <si>
    <t xml:space="preserve"> 共生型サービス体制強化（医療的ケア）（※５）</t>
    <phoneticPr fontId="3"/>
  </si>
  <si>
    <t>　　 ６．Ⅰ（キャリアパス要件（Ⅰ及びⅡ及びⅢ）及び職場環境等要件のいずれも満たす）</t>
    <phoneticPr fontId="3"/>
  </si>
  <si>
    <t xml:space="preserve"> 延長支援体制</t>
    <rPh sb="1" eb="3">
      <t>エンチョウ</t>
    </rPh>
    <rPh sb="3" eb="5">
      <t>シエン</t>
    </rPh>
    <rPh sb="5" eb="7">
      <t>タイセイ</t>
    </rPh>
    <phoneticPr fontId="2"/>
  </si>
  <si>
    <t xml:space="preserve"> 福祉・介護職員処遇改善加算 
 キャリアパス区分　　（※３）</t>
    <phoneticPr fontId="3"/>
  </si>
  <si>
    <t>　　↓↓ここから裏面↓↓</t>
    <rPh sb="8" eb="12">
      <t>ウラメンシタシタ</t>
    </rPh>
    <phoneticPr fontId="16"/>
  </si>
  <si>
    <t>　　↑↑ここまで表面↑↑</t>
    <rPh sb="8" eb="12">
      <t>オモテメンウエウエ</t>
    </rPh>
    <phoneticPr fontId="16"/>
  </si>
  <si>
    <t>（放デイ）</t>
    <rPh sb="1" eb="2">
      <t>ホウ</t>
    </rPh>
    <phoneticPr fontId="16"/>
  </si>
  <si>
    <r>
      <t>←　Ⅰ　強度行動障がい支援者養成研修（</t>
    </r>
    <r>
      <rPr>
        <b/>
        <u/>
        <sz val="8"/>
        <rFont val="Meiryo UI"/>
        <family val="3"/>
        <charset val="128"/>
      </rPr>
      <t>実践研修</t>
    </r>
    <r>
      <rPr>
        <sz val="8"/>
        <rFont val="Meiryo UI"/>
        <family val="3"/>
        <charset val="128"/>
      </rPr>
      <t>）修了者を１以上配置し、支援計画シートを作成するなど
　　 Ⅱ　強度行動障がい支援者養成研修（</t>
    </r>
    <r>
      <rPr>
        <b/>
        <sz val="8"/>
        <rFont val="Meiryo UI"/>
        <family val="3"/>
        <charset val="128"/>
      </rPr>
      <t>中核的支援人材養成研修</t>
    </r>
    <r>
      <rPr>
        <sz val="8"/>
        <rFont val="Meiryo UI"/>
        <family val="3"/>
        <charset val="128"/>
      </rPr>
      <t>）修了者を１以上配置し、支援計画シートを作成するなど</t>
    </r>
    <rPh sb="4" eb="9">
      <t>キョウドコウドウショウ</t>
    </rPh>
    <rPh sb="11" eb="14">
      <t>シエンシャ</t>
    </rPh>
    <rPh sb="14" eb="18">
      <t>ヨウセイケンシュウ</t>
    </rPh>
    <rPh sb="19" eb="23">
      <t>ジッセンケンシュウ</t>
    </rPh>
    <rPh sb="24" eb="27">
      <t>シュウリョウシャ</t>
    </rPh>
    <rPh sb="29" eb="31">
      <t>イジョウ</t>
    </rPh>
    <rPh sb="31" eb="33">
      <t>ハイチ</t>
    </rPh>
    <rPh sb="35" eb="39">
      <t>シエンケイカク</t>
    </rPh>
    <rPh sb="43" eb="45">
      <t>サクセイ</t>
    </rPh>
    <rPh sb="70" eb="73">
      <t>チュウカクテキ</t>
    </rPh>
    <rPh sb="73" eb="77">
      <t>シエンジンザイ</t>
    </rPh>
    <rPh sb="77" eb="79">
      <t>ヨウセイ</t>
    </rPh>
    <rPh sb="79" eb="81">
      <t>ケンシュウ</t>
    </rPh>
    <phoneticPr fontId="16"/>
  </si>
  <si>
    <r>
      <t>←　Ⅰ　強度行動障がい支援者養成研修（</t>
    </r>
    <r>
      <rPr>
        <b/>
        <u/>
        <sz val="8"/>
        <rFont val="Meiryo UI"/>
        <family val="3"/>
        <charset val="128"/>
      </rPr>
      <t>基礎研修</t>
    </r>
    <r>
      <rPr>
        <sz val="8"/>
        <rFont val="Meiryo UI"/>
        <family val="3"/>
        <charset val="128"/>
      </rPr>
      <t>）修了者を１以上配置している場合、個別サポート加算Ⅰイ(1)に30単位加算</t>
    </r>
    <rPh sb="4" eb="9">
      <t>キョウドコウドウショウ</t>
    </rPh>
    <rPh sb="11" eb="14">
      <t>シエンシャ</t>
    </rPh>
    <rPh sb="14" eb="18">
      <t>ヨウセイケンシュウ</t>
    </rPh>
    <rPh sb="19" eb="21">
      <t>キソ</t>
    </rPh>
    <rPh sb="21" eb="23">
      <t>ケンシュウ</t>
    </rPh>
    <rPh sb="24" eb="27">
      <t>シュウリョウシャ</t>
    </rPh>
    <rPh sb="29" eb="31">
      <t>イジョウ</t>
    </rPh>
    <rPh sb="31" eb="33">
      <t>ハイチ</t>
    </rPh>
    <rPh sb="37" eb="39">
      <t>バアイ</t>
    </rPh>
    <rPh sb="40" eb="42">
      <t>コベツ</t>
    </rPh>
    <rPh sb="46" eb="48">
      <t>カサン</t>
    </rPh>
    <rPh sb="56" eb="58">
      <t>タンイ</t>
    </rPh>
    <rPh sb="58" eb="60">
      <t>カサン</t>
    </rPh>
    <phoneticPr fontId="16"/>
  </si>
  <si>
    <t>←令和7年3月31日までは全事業所「なし」</t>
    <rPh sb="13" eb="17">
      <t>ゼンジギョウショ</t>
    </rPh>
    <phoneticPr fontId="2"/>
  </si>
  <si>
    <t xml:space="preserve"> 職員欠如減算</t>
    <rPh sb="1" eb="3">
      <t>ショクイン</t>
    </rPh>
    <rPh sb="3" eb="5">
      <t>ケツジョ</t>
    </rPh>
    <rPh sb="5" eb="7">
      <t>ゲンサン</t>
    </rPh>
    <phoneticPr fontId="3"/>
  </si>
  <si>
    <t xml:space="preserve"> 児童発達支援管理責任者欠如減算</t>
    <rPh sb="1" eb="3">
      <t>ジドウ</t>
    </rPh>
    <rPh sb="3" eb="5">
      <t>ハッタツ</t>
    </rPh>
    <rPh sb="5" eb="7">
      <t>シエン</t>
    </rPh>
    <rPh sb="14" eb="16">
      <t>ゲンサン</t>
    </rPh>
    <phoneticPr fontId="3"/>
  </si>
  <si>
    <t>１．なし　 　３．Ⅰ　 　４．Ⅱ</t>
    <phoneticPr fontId="3"/>
  </si>
  <si>
    <t xml:space="preserve"> 定員超過減算</t>
    <rPh sb="1" eb="3">
      <t>テイイン</t>
    </rPh>
    <rPh sb="3" eb="5">
      <t>チョウカ</t>
    </rPh>
    <rPh sb="5" eb="7">
      <t>ゲンサン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</si>
</sst>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 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sz val="9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8"/>
      <name val="HG丸ｺﾞｼｯｸM-PRO"/>
      <family val="3"/>
      <charset val="128"/>
    </font>
    <font>
      <b/>
      <sz val="8"/>
      <name val="Meiryo UI"/>
      <family val="3"/>
      <charset val="128"/>
    </font>
    <font>
      <b/>
      <u/>
      <sz val="8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BFBFD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88">
    <xf numFmtId="0" fontId="0" fillId="0" borderId="0" xfId="0">
      <alignment vertical="center"/>
    </xf>
    <xf numFmtId="0" fontId="6" fillId="0" borderId="0" xfId="4" applyFont="1" applyBorder="1">
      <alignment vertical="center"/>
    </xf>
    <xf numFmtId="0" fontId="7" fillId="0" borderId="0" xfId="4" applyFont="1">
      <alignment vertical="center"/>
    </xf>
    <xf numFmtId="0" fontId="6" fillId="0" borderId="0" xfId="4" applyFont="1">
      <alignment vertical="center"/>
    </xf>
    <xf numFmtId="0" fontId="7" fillId="0" borderId="0" xfId="4" applyFont="1" applyAlignment="1">
      <alignment vertical="center" textRotation="255" shrinkToFit="1"/>
    </xf>
    <xf numFmtId="0" fontId="6" fillId="0" borderId="0" xfId="4" applyFont="1" applyAlignment="1">
      <alignment vertical="center"/>
    </xf>
    <xf numFmtId="0" fontId="6" fillId="0" borderId="0" xfId="4" applyFont="1" applyAlignment="1">
      <alignment vertical="center" textRotation="255" shrinkToFit="1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 shrinkToFit="1"/>
    </xf>
    <xf numFmtId="0" fontId="6" fillId="0" borderId="0" xfId="4" applyFont="1" applyFill="1" applyBorder="1" applyAlignment="1">
      <alignment horizontal="left" vertical="center" shrinkToFit="1"/>
    </xf>
    <xf numFmtId="0" fontId="10" fillId="2" borderId="5" xfId="4" applyFont="1" applyFill="1" applyBorder="1" applyAlignment="1">
      <alignment vertical="center" shrinkToFit="1"/>
    </xf>
    <xf numFmtId="0" fontId="10" fillId="2" borderId="4" xfId="4" applyFont="1" applyFill="1" applyBorder="1" applyAlignment="1">
      <alignment vertical="center" shrinkToFit="1"/>
    </xf>
    <xf numFmtId="0" fontId="12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15" fillId="0" borderId="0" xfId="4" applyFont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17" fillId="0" borderId="0" xfId="4" applyFont="1">
      <alignment vertical="center"/>
    </xf>
    <xf numFmtId="0" fontId="1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0" xfId="4" applyFont="1" applyAlignment="1">
      <alignment horizontal="right" vertical="center"/>
    </xf>
    <xf numFmtId="0" fontId="7" fillId="0" borderId="0" xfId="4" applyFont="1" applyAlignment="1">
      <alignment vertical="center"/>
    </xf>
    <xf numFmtId="0" fontId="9" fillId="0" borderId="0" xfId="4" applyFont="1">
      <alignment vertical="center"/>
    </xf>
    <xf numFmtId="0" fontId="12" fillId="0" borderId="0" xfId="4" applyFont="1" applyBorder="1" applyAlignment="1">
      <alignment horizontal="center" vertical="center"/>
    </xf>
    <xf numFmtId="0" fontId="9" fillId="0" borderId="0" xfId="4" applyFont="1" applyBorder="1">
      <alignment vertical="center"/>
    </xf>
    <xf numFmtId="0" fontId="9" fillId="0" borderId="0" xfId="2" applyFont="1" applyBorder="1" applyAlignment="1">
      <alignment horizontal="left" vertical="center"/>
    </xf>
    <xf numFmtId="0" fontId="8" fillId="0" borderId="25" xfId="2" applyFont="1" applyBorder="1" applyAlignment="1">
      <alignment vertical="center" wrapText="1"/>
    </xf>
    <xf numFmtId="0" fontId="11" fillId="0" borderId="25" xfId="4" applyFont="1" applyBorder="1" applyAlignment="1">
      <alignment vertical="center" wrapText="1"/>
    </xf>
    <xf numFmtId="0" fontId="10" fillId="2" borderId="0" xfId="4" applyFont="1" applyFill="1" applyBorder="1" applyAlignment="1">
      <alignment vertical="center" shrinkToFit="1"/>
    </xf>
    <xf numFmtId="0" fontId="10" fillId="2" borderId="0" xfId="4" applyFont="1" applyFill="1" applyBorder="1" applyAlignment="1">
      <alignment horizontal="center" vertical="center" shrinkToFit="1"/>
    </xf>
    <xf numFmtId="0" fontId="6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6" fillId="0" borderId="0" xfId="4" applyFont="1" applyFill="1">
      <alignment vertical="center"/>
    </xf>
    <xf numFmtId="0" fontId="9" fillId="0" borderId="0" xfId="4" applyFont="1" applyFill="1">
      <alignment vertical="center"/>
    </xf>
    <xf numFmtId="0" fontId="7" fillId="0" borderId="0" xfId="4" applyFont="1" applyBorder="1">
      <alignment vertical="center"/>
    </xf>
    <xf numFmtId="0" fontId="5" fillId="0" borderId="0" xfId="4" applyFont="1" applyAlignment="1"/>
    <xf numFmtId="0" fontId="6" fillId="4" borderId="0" xfId="4" applyFont="1" applyFill="1" applyAlignment="1">
      <alignment horizontal="left" vertical="center"/>
    </xf>
    <xf numFmtId="0" fontId="19" fillId="0" borderId="0" xfId="4" applyFont="1" applyBorder="1" applyAlignment="1">
      <alignment horizontal="center" vertical="center"/>
    </xf>
    <xf numFmtId="0" fontId="19" fillId="0" borderId="0" xfId="4" applyFont="1">
      <alignment vertical="center"/>
    </xf>
    <xf numFmtId="0" fontId="20" fillId="0" borderId="0" xfId="1" applyFont="1">
      <alignment vertical="center"/>
    </xf>
    <xf numFmtId="0" fontId="1" fillId="0" borderId="0" xfId="1">
      <alignment vertical="center"/>
    </xf>
    <xf numFmtId="0" fontId="20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22" fillId="0" borderId="7" xfId="6" applyFont="1" applyBorder="1" applyAlignment="1">
      <alignment horizontal="right" vertical="center"/>
    </xf>
    <xf numFmtId="0" fontId="22" fillId="0" borderId="7" xfId="6" applyFont="1" applyBorder="1" applyAlignment="1">
      <alignment horizontal="center" vertical="center" shrinkToFit="1"/>
    </xf>
    <xf numFmtId="0" fontId="22" fillId="5" borderId="6" xfId="6" applyFont="1" applyFill="1" applyBorder="1" applyAlignment="1">
      <alignment horizontal="center" vertical="center" shrinkToFit="1"/>
    </xf>
    <xf numFmtId="0" fontId="22" fillId="5" borderId="41" xfId="6" applyFont="1" applyFill="1" applyBorder="1" applyAlignment="1">
      <alignment horizontal="center" vertical="center" shrinkToFit="1"/>
    </xf>
    <xf numFmtId="0" fontId="22" fillId="0" borderId="42" xfId="6" applyFont="1" applyBorder="1" applyAlignment="1">
      <alignment horizontal="center" vertical="center" shrinkToFit="1"/>
    </xf>
    <xf numFmtId="0" fontId="22" fillId="5" borderId="45" xfId="6" applyFont="1" applyFill="1" applyBorder="1" applyAlignment="1">
      <alignment horizontal="center" vertical="center" shrinkToFit="1"/>
    </xf>
    <xf numFmtId="0" fontId="22" fillId="0" borderId="46" xfId="6" applyFont="1" applyBorder="1" applyAlignment="1">
      <alignment horizontal="center" vertical="center" shrinkToFit="1"/>
    </xf>
    <xf numFmtId="0" fontId="22" fillId="5" borderId="47" xfId="6" applyFont="1" applyFill="1" applyBorder="1" applyAlignment="1">
      <alignment horizontal="center" vertical="center" shrinkToFit="1"/>
    </xf>
    <xf numFmtId="0" fontId="22" fillId="0" borderId="48" xfId="6" applyFont="1" applyBorder="1" applyAlignment="1">
      <alignment horizontal="center" vertical="center" shrinkToFit="1"/>
    </xf>
    <xf numFmtId="0" fontId="22" fillId="5" borderId="51" xfId="6" applyFont="1" applyFill="1" applyBorder="1" applyAlignment="1">
      <alignment horizontal="center" vertical="center" shrinkToFit="1"/>
    </xf>
    <xf numFmtId="176" fontId="22" fillId="0" borderId="51" xfId="6" applyNumberFormat="1" applyFont="1" applyBorder="1" applyAlignment="1">
      <alignment horizontal="center" vertical="center" shrinkToFit="1"/>
    </xf>
    <xf numFmtId="0" fontId="22" fillId="0" borderId="48" xfId="6" applyFont="1" applyFill="1" applyBorder="1" applyAlignment="1">
      <alignment horizontal="center" vertical="center" shrinkToFit="1"/>
    </xf>
    <xf numFmtId="0" fontId="22" fillId="5" borderId="49" xfId="6" applyFont="1" applyFill="1" applyBorder="1" applyAlignment="1">
      <alignment horizontal="center" vertical="center" shrinkToFit="1"/>
    </xf>
    <xf numFmtId="176" fontId="22" fillId="0" borderId="47" xfId="6" applyNumberFormat="1" applyFont="1" applyBorder="1" applyAlignment="1">
      <alignment horizontal="center" vertical="center" shrinkToFit="1"/>
    </xf>
    <xf numFmtId="0" fontId="22" fillId="5" borderId="7" xfId="6" applyFont="1" applyFill="1" applyBorder="1" applyAlignment="1">
      <alignment horizontal="center" vertical="center" shrinkToFit="1"/>
    </xf>
    <xf numFmtId="0" fontId="22" fillId="5" borderId="1" xfId="6" applyFont="1" applyFill="1" applyBorder="1" applyAlignment="1">
      <alignment horizontal="center" vertical="center" shrinkToFit="1"/>
    </xf>
    <xf numFmtId="0" fontId="22" fillId="0" borderId="7" xfId="6" applyFont="1" applyFill="1" applyBorder="1" applyAlignment="1">
      <alignment horizontal="center" vertical="center" shrinkToFit="1"/>
    </xf>
    <xf numFmtId="0" fontId="20" fillId="0" borderId="0" xfId="1" applyFont="1" applyBorder="1" applyAlignment="1">
      <alignment vertical="center"/>
    </xf>
    <xf numFmtId="0" fontId="22" fillId="0" borderId="6" xfId="6" applyFont="1" applyBorder="1" applyAlignment="1">
      <alignment horizontal="center" vertical="center" shrinkToFit="1"/>
    </xf>
    <xf numFmtId="0" fontId="22" fillId="0" borderId="41" xfId="6" applyFont="1" applyBorder="1" applyAlignment="1">
      <alignment horizontal="center" vertical="center" shrinkToFit="1"/>
    </xf>
    <xf numFmtId="0" fontId="22" fillId="0" borderId="45" xfId="6" applyFont="1" applyBorder="1" applyAlignment="1">
      <alignment horizontal="center" vertical="center" shrinkToFit="1"/>
    </xf>
    <xf numFmtId="0" fontId="22" fillId="0" borderId="47" xfId="6" applyFont="1" applyBorder="1" applyAlignment="1">
      <alignment horizontal="center" vertical="center" shrinkToFit="1"/>
    </xf>
    <xf numFmtId="0" fontId="22" fillId="0" borderId="51" xfId="6" applyFont="1" applyBorder="1" applyAlignment="1">
      <alignment horizontal="center" vertical="center" shrinkToFit="1"/>
    </xf>
    <xf numFmtId="0" fontId="22" fillId="0" borderId="1" xfId="6" applyFont="1" applyBorder="1" applyAlignment="1">
      <alignment horizontal="center" vertical="center" shrinkToFit="1"/>
    </xf>
    <xf numFmtId="0" fontId="27" fillId="0" borderId="0" xfId="4" applyFont="1" applyBorder="1" applyAlignment="1">
      <alignment horizontal="left" vertical="center"/>
    </xf>
    <xf numFmtId="0" fontId="27" fillId="0" borderId="52" xfId="4" applyFont="1" applyBorder="1" applyAlignment="1">
      <alignment horizontal="left" vertical="center"/>
    </xf>
    <xf numFmtId="0" fontId="28" fillId="0" borderId="0" xfId="4" applyFont="1">
      <alignment vertical="center"/>
    </xf>
    <xf numFmtId="0" fontId="27" fillId="0" borderId="53" xfId="4" applyFont="1" applyBorder="1" applyAlignment="1">
      <alignment vertical="center"/>
    </xf>
    <xf numFmtId="0" fontId="26" fillId="7" borderId="0" xfId="4" applyFont="1" applyFill="1" applyAlignment="1">
      <alignment vertical="center"/>
    </xf>
    <xf numFmtId="0" fontId="6" fillId="7" borderId="0" xfId="4" applyFont="1" applyFill="1" applyAlignment="1">
      <alignment vertical="center"/>
    </xf>
    <xf numFmtId="58" fontId="6" fillId="2" borderId="1" xfId="4" applyNumberFormat="1" applyFont="1" applyFill="1" applyBorder="1" applyAlignment="1">
      <alignment horizontal="center" vertical="center"/>
    </xf>
    <xf numFmtId="58" fontId="6" fillId="2" borderId="2" xfId="4" applyNumberFormat="1" applyFont="1" applyFill="1" applyBorder="1" applyAlignment="1">
      <alignment horizontal="center" vertical="center"/>
    </xf>
    <xf numFmtId="58" fontId="6" fillId="2" borderId="3" xfId="4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shrinkToFit="1"/>
    </xf>
    <xf numFmtId="0" fontId="9" fillId="2" borderId="2" xfId="4" applyFont="1" applyFill="1" applyBorder="1" applyAlignment="1">
      <alignment horizontal="center" vertical="center" shrinkToFit="1"/>
    </xf>
    <xf numFmtId="0" fontId="9" fillId="2" borderId="3" xfId="4" applyFont="1" applyFill="1" applyBorder="1" applyAlignment="1">
      <alignment horizontal="center" vertical="center" shrinkToFit="1"/>
    </xf>
    <xf numFmtId="0" fontId="9" fillId="0" borderId="12" xfId="4" applyFont="1" applyFill="1" applyBorder="1" applyAlignment="1">
      <alignment horizontal="left" vertical="center" shrinkToFit="1"/>
    </xf>
    <xf numFmtId="0" fontId="9" fillId="0" borderId="4" xfId="4" applyFont="1" applyFill="1" applyBorder="1" applyAlignment="1">
      <alignment horizontal="left" vertical="center" shrinkToFit="1"/>
    </xf>
    <xf numFmtId="0" fontId="9" fillId="0" borderId="13" xfId="4" applyFont="1" applyFill="1" applyBorder="1" applyAlignment="1">
      <alignment horizontal="left" vertical="center" shrinkToFit="1"/>
    </xf>
    <xf numFmtId="0" fontId="9" fillId="0" borderId="0" xfId="4" applyFont="1" applyFill="1" applyBorder="1" applyAlignment="1">
      <alignment horizontal="left" vertical="center" shrinkToFit="1"/>
    </xf>
    <xf numFmtId="0" fontId="9" fillId="0" borderId="14" xfId="4" applyFont="1" applyFill="1" applyBorder="1" applyAlignment="1">
      <alignment horizontal="left" vertical="center" shrinkToFit="1"/>
    </xf>
    <xf numFmtId="0" fontId="9" fillId="0" borderId="10" xfId="4" applyFont="1" applyFill="1" applyBorder="1" applyAlignment="1">
      <alignment horizontal="left" vertical="center" shrinkToFit="1"/>
    </xf>
    <xf numFmtId="0" fontId="9" fillId="0" borderId="1" xfId="4" applyFont="1" applyFill="1" applyBorder="1" applyAlignment="1">
      <alignment horizontal="center" vertical="center" shrinkToFit="1"/>
    </xf>
    <xf numFmtId="0" fontId="9" fillId="0" borderId="2" xfId="4" applyFont="1" applyFill="1" applyBorder="1" applyAlignment="1">
      <alignment horizontal="center" vertical="center" shrinkToFit="1"/>
    </xf>
    <xf numFmtId="0" fontId="9" fillId="0" borderId="3" xfId="4" applyFont="1" applyFill="1" applyBorder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0" fontId="9" fillId="0" borderId="2" xfId="4" applyFont="1" applyBorder="1" applyAlignment="1">
      <alignment horizontal="center" vertical="center" shrinkToFit="1"/>
    </xf>
    <xf numFmtId="0" fontId="9" fillId="0" borderId="3" xfId="4" applyFont="1" applyBorder="1" applyAlignment="1">
      <alignment horizontal="center" vertical="center" shrinkToFit="1"/>
    </xf>
    <xf numFmtId="0" fontId="9" fillId="0" borderId="18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9" fillId="0" borderId="16" xfId="2" applyFont="1" applyBorder="1" applyAlignment="1">
      <alignment horizontal="left" vertical="center"/>
    </xf>
    <xf numFmtId="0" fontId="9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left" vertical="center" shrinkToFit="1"/>
    </xf>
    <xf numFmtId="0" fontId="9" fillId="2" borderId="2" xfId="4" applyFont="1" applyFill="1" applyBorder="1" applyAlignment="1">
      <alignment horizontal="left" vertical="center" shrinkToFit="1"/>
    </xf>
    <xf numFmtId="0" fontId="9" fillId="2" borderId="3" xfId="4" applyFont="1" applyFill="1" applyBorder="1" applyAlignment="1">
      <alignment horizontal="left" vertical="center" shrinkToFit="1"/>
    </xf>
    <xf numFmtId="0" fontId="12" fillId="0" borderId="12" xfId="4" applyFont="1" applyBorder="1" applyAlignment="1">
      <alignment horizontal="left" vertical="center" wrapText="1"/>
    </xf>
    <xf numFmtId="0" fontId="12" fillId="0" borderId="4" xfId="4" applyFont="1" applyBorder="1" applyAlignment="1">
      <alignment horizontal="left" vertical="center" wrapText="1"/>
    </xf>
    <xf numFmtId="0" fontId="12" fillId="0" borderId="5" xfId="4" applyFont="1" applyBorder="1" applyAlignment="1">
      <alignment horizontal="left" vertical="center" wrapText="1"/>
    </xf>
    <xf numFmtId="0" fontId="12" fillId="0" borderId="13" xfId="4" applyFont="1" applyBorder="1" applyAlignment="1">
      <alignment horizontal="left" vertical="center" wrapText="1"/>
    </xf>
    <xf numFmtId="0" fontId="12" fillId="0" borderId="0" xfId="4" applyFont="1" applyBorder="1" applyAlignment="1">
      <alignment horizontal="left" vertical="center" wrapText="1"/>
    </xf>
    <xf numFmtId="0" fontId="12" fillId="0" borderId="9" xfId="4" applyFont="1" applyBorder="1" applyAlignment="1">
      <alignment horizontal="left" vertical="center" wrapText="1"/>
    </xf>
    <xf numFmtId="0" fontId="12" fillId="0" borderId="14" xfId="4" applyFont="1" applyBorder="1" applyAlignment="1">
      <alignment horizontal="left" vertical="center" wrapText="1"/>
    </xf>
    <xf numFmtId="0" fontId="12" fillId="0" borderId="10" xfId="4" applyFont="1" applyBorder="1" applyAlignment="1">
      <alignment horizontal="left" vertical="center" wrapText="1"/>
    </xf>
    <xf numFmtId="0" fontId="12" fillId="0" borderId="11" xfId="4" applyFont="1" applyBorder="1" applyAlignment="1">
      <alignment horizontal="left" vertical="center" wrapText="1"/>
    </xf>
    <xf numFmtId="0" fontId="14" fillId="0" borderId="0" xfId="4" applyFont="1" applyAlignment="1">
      <alignment horizontal="right" vertical="center"/>
    </xf>
    <xf numFmtId="0" fontId="6" fillId="0" borderId="12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left" vertical="top" wrapText="1"/>
    </xf>
    <xf numFmtId="0" fontId="7" fillId="0" borderId="4" xfId="4" applyFont="1" applyBorder="1" applyAlignment="1">
      <alignment horizontal="left" vertical="top" wrapText="1"/>
    </xf>
    <xf numFmtId="0" fontId="7" fillId="0" borderId="5" xfId="4" applyFont="1" applyBorder="1" applyAlignment="1">
      <alignment horizontal="left" vertical="top" wrapText="1"/>
    </xf>
    <xf numFmtId="0" fontId="7" fillId="0" borderId="13" xfId="4" applyFont="1" applyBorder="1" applyAlignment="1">
      <alignment horizontal="left" vertical="top" wrapText="1"/>
    </xf>
    <xf numFmtId="0" fontId="7" fillId="0" borderId="0" xfId="4" applyFont="1" applyBorder="1" applyAlignment="1">
      <alignment horizontal="left" vertical="top" wrapText="1"/>
    </xf>
    <xf numFmtId="0" fontId="7" fillId="0" borderId="9" xfId="4" applyFont="1" applyBorder="1" applyAlignment="1">
      <alignment horizontal="left" vertical="top" wrapText="1"/>
    </xf>
    <xf numFmtId="0" fontId="7" fillId="0" borderId="14" xfId="4" applyFont="1" applyBorder="1" applyAlignment="1">
      <alignment horizontal="left" vertical="top" wrapText="1"/>
    </xf>
    <xf numFmtId="0" fontId="7" fillId="0" borderId="10" xfId="4" applyFont="1" applyBorder="1" applyAlignment="1">
      <alignment horizontal="left" vertical="top" wrapText="1"/>
    </xf>
    <xf numFmtId="0" fontId="7" fillId="0" borderId="11" xfId="4" applyFont="1" applyBorder="1" applyAlignment="1">
      <alignment horizontal="left" vertical="top" wrapText="1"/>
    </xf>
    <xf numFmtId="0" fontId="9" fillId="2" borderId="1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shrinkToFit="1"/>
    </xf>
    <xf numFmtId="0" fontId="11" fillId="2" borderId="2" xfId="4" applyFont="1" applyFill="1" applyBorder="1" applyAlignment="1">
      <alignment horizontal="center" vertical="center" shrinkToFit="1"/>
    </xf>
    <xf numFmtId="0" fontId="11" fillId="2" borderId="3" xfId="4" applyFont="1" applyFill="1" applyBorder="1" applyAlignment="1">
      <alignment horizontal="center" vertical="center" shrinkToFit="1"/>
    </xf>
    <xf numFmtId="0" fontId="9" fillId="2" borderId="1" xfId="4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/>
    </xf>
    <xf numFmtId="0" fontId="14" fillId="2" borderId="2" xfId="4" applyFont="1" applyFill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11" fillId="4" borderId="19" xfId="2" applyFont="1" applyFill="1" applyBorder="1" applyAlignment="1">
      <alignment horizontal="left" vertical="center" wrapText="1"/>
    </xf>
    <xf numFmtId="0" fontId="11" fillId="4" borderId="20" xfId="2" applyFont="1" applyFill="1" applyBorder="1" applyAlignment="1">
      <alignment horizontal="left" vertical="center" wrapText="1"/>
    </xf>
    <xf numFmtId="0" fontId="11" fillId="4" borderId="21" xfId="2" applyFont="1" applyFill="1" applyBorder="1" applyAlignment="1">
      <alignment horizontal="left" vertical="center" wrapText="1"/>
    </xf>
    <xf numFmtId="0" fontId="11" fillId="4" borderId="22" xfId="4" applyFont="1" applyFill="1" applyBorder="1" applyAlignment="1">
      <alignment horizontal="left" vertical="center" wrapText="1"/>
    </xf>
    <xf numFmtId="0" fontId="11" fillId="4" borderId="23" xfId="4" applyFont="1" applyFill="1" applyBorder="1" applyAlignment="1">
      <alignment horizontal="left" vertical="center" wrapText="1"/>
    </xf>
    <xf numFmtId="0" fontId="11" fillId="4" borderId="24" xfId="4" applyFont="1" applyFill="1" applyBorder="1" applyAlignment="1">
      <alignment horizontal="left" vertical="center" wrapText="1"/>
    </xf>
    <xf numFmtId="0" fontId="11" fillId="4" borderId="25" xfId="4" applyFont="1" applyFill="1" applyBorder="1" applyAlignment="1">
      <alignment horizontal="left" vertical="center" wrapText="1"/>
    </xf>
    <xf numFmtId="0" fontId="11" fillId="4" borderId="0" xfId="4" applyFont="1" applyFill="1" applyBorder="1" applyAlignment="1">
      <alignment horizontal="left" vertical="center" wrapText="1"/>
    </xf>
    <xf numFmtId="0" fontId="11" fillId="4" borderId="26" xfId="4" applyFont="1" applyFill="1" applyBorder="1" applyAlignment="1">
      <alignment horizontal="left" vertical="center" wrapText="1"/>
    </xf>
    <xf numFmtId="0" fontId="11" fillId="4" borderId="27" xfId="4" applyFont="1" applyFill="1" applyBorder="1" applyAlignment="1">
      <alignment horizontal="left" vertical="center" wrapText="1"/>
    </xf>
    <xf numFmtId="0" fontId="11" fillId="4" borderId="15" xfId="4" applyFont="1" applyFill="1" applyBorder="1" applyAlignment="1">
      <alignment horizontal="left" vertical="center" wrapText="1"/>
    </xf>
    <xf numFmtId="0" fontId="11" fillId="4" borderId="28" xfId="4" applyFont="1" applyFill="1" applyBorder="1" applyAlignment="1">
      <alignment horizontal="left" vertical="center" wrapText="1"/>
    </xf>
    <xf numFmtId="0" fontId="14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9" fillId="3" borderId="0" xfId="4" applyFont="1" applyFill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shrinkToFit="1"/>
    </xf>
    <xf numFmtId="0" fontId="9" fillId="0" borderId="2" xfId="4" applyFont="1" applyFill="1" applyBorder="1" applyAlignment="1">
      <alignment horizontal="left" vertical="center" shrinkToFit="1"/>
    </xf>
    <xf numFmtId="0" fontId="9" fillId="0" borderId="3" xfId="4" applyFont="1" applyFill="1" applyBorder="1" applyAlignment="1">
      <alignment horizontal="left" vertical="center" shrinkToFit="1"/>
    </xf>
    <xf numFmtId="0" fontId="7" fillId="0" borderId="0" xfId="4" applyFont="1" applyAlignment="1">
      <alignment horizontal="left" vertical="center"/>
    </xf>
    <xf numFmtId="0" fontId="10" fillId="2" borderId="1" xfId="4" applyFont="1" applyFill="1" applyBorder="1" applyAlignment="1">
      <alignment horizontal="center" vertical="center" shrinkToFit="1"/>
    </xf>
    <xf numFmtId="0" fontId="10" fillId="2" borderId="2" xfId="4" applyFont="1" applyFill="1" applyBorder="1" applyAlignment="1">
      <alignment horizontal="center" vertical="center" shrinkToFit="1"/>
    </xf>
    <xf numFmtId="0" fontId="10" fillId="2" borderId="3" xfId="4" applyFont="1" applyFill="1" applyBorder="1" applyAlignment="1">
      <alignment horizontal="center" vertical="center" shrinkToFit="1"/>
    </xf>
    <xf numFmtId="0" fontId="10" fillId="2" borderId="12" xfId="4" applyFont="1" applyFill="1" applyBorder="1" applyAlignment="1">
      <alignment horizontal="center" vertical="center" shrinkToFit="1"/>
    </xf>
    <xf numFmtId="0" fontId="10" fillId="2" borderId="4" xfId="4" applyFont="1" applyFill="1" applyBorder="1" applyAlignment="1">
      <alignment horizontal="center" vertical="center" shrinkToFit="1"/>
    </xf>
    <xf numFmtId="0" fontId="10" fillId="2" borderId="14" xfId="4" applyFont="1" applyFill="1" applyBorder="1" applyAlignment="1">
      <alignment horizontal="center" vertical="center" shrinkToFit="1"/>
    </xf>
    <xf numFmtId="0" fontId="10" fillId="2" borderId="10" xfId="4" applyFont="1" applyFill="1" applyBorder="1" applyAlignment="1">
      <alignment horizontal="center" vertical="center" shrinkToFit="1"/>
    </xf>
    <xf numFmtId="0" fontId="26" fillId="6" borderId="0" xfId="4" applyFont="1" applyFill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 shrinkToFit="1"/>
    </xf>
    <xf numFmtId="0" fontId="20" fillId="0" borderId="0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5" borderId="7" xfId="1" applyFont="1" applyFill="1" applyBorder="1" applyAlignment="1">
      <alignment horizontal="center" vertical="center" wrapText="1"/>
    </xf>
    <xf numFmtId="0" fontId="22" fillId="0" borderId="29" xfId="6" applyFont="1" applyBorder="1" applyAlignment="1">
      <alignment horizontal="center" vertical="center"/>
    </xf>
    <xf numFmtId="0" fontId="22" fillId="0" borderId="30" xfId="6" applyFont="1" applyBorder="1" applyAlignment="1">
      <alignment horizontal="center" vertical="center"/>
    </xf>
    <xf numFmtId="0" fontId="22" fillId="0" borderId="31" xfId="6" applyFont="1" applyBorder="1" applyAlignment="1">
      <alignment horizontal="center" vertical="center"/>
    </xf>
    <xf numFmtId="0" fontId="22" fillId="0" borderId="32" xfId="6" applyFont="1" applyBorder="1" applyAlignment="1">
      <alignment horizontal="center" vertical="center"/>
    </xf>
    <xf numFmtId="0" fontId="22" fillId="0" borderId="33" xfId="6" applyFont="1" applyBorder="1" applyAlignment="1">
      <alignment horizontal="center" vertical="center"/>
    </xf>
    <xf numFmtId="0" fontId="22" fillId="0" borderId="34" xfId="6" applyFont="1" applyBorder="1" applyAlignment="1">
      <alignment horizontal="center" vertical="center"/>
    </xf>
    <xf numFmtId="0" fontId="22" fillId="0" borderId="36" xfId="6" applyFont="1" applyBorder="1" applyAlignment="1">
      <alignment horizontal="center" vertical="center"/>
    </xf>
    <xf numFmtId="0" fontId="22" fillId="0" borderId="37" xfId="6" applyFont="1" applyBorder="1" applyAlignment="1">
      <alignment horizontal="center" vertical="center"/>
    </xf>
    <xf numFmtId="0" fontId="22" fillId="0" borderId="38" xfId="6" applyFont="1" applyBorder="1" applyAlignment="1">
      <alignment horizontal="center" vertical="center"/>
    </xf>
    <xf numFmtId="0" fontId="22" fillId="5" borderId="12" xfId="6" applyFont="1" applyFill="1" applyBorder="1" applyAlignment="1">
      <alignment horizontal="center" vertical="center"/>
    </xf>
    <xf numFmtId="0" fontId="22" fillId="5" borderId="4" xfId="6" applyFont="1" applyFill="1" applyBorder="1" applyAlignment="1">
      <alignment horizontal="center" vertical="center"/>
    </xf>
    <xf numFmtId="0" fontId="22" fillId="5" borderId="5" xfId="6" applyFont="1" applyFill="1" applyBorder="1" applyAlignment="1">
      <alignment horizontal="center" vertical="center"/>
    </xf>
    <xf numFmtId="0" fontId="22" fillId="0" borderId="6" xfId="6" applyFont="1" applyFill="1" applyBorder="1" applyAlignment="1">
      <alignment horizontal="center" vertical="center" shrinkToFit="1"/>
    </xf>
    <xf numFmtId="0" fontId="22" fillId="0" borderId="35" xfId="6" applyFont="1" applyFill="1" applyBorder="1" applyAlignment="1">
      <alignment horizontal="center" vertical="center" shrinkToFit="1"/>
    </xf>
    <xf numFmtId="0" fontId="22" fillId="0" borderId="8" xfId="6" applyFont="1" applyFill="1" applyBorder="1" applyAlignment="1">
      <alignment horizontal="center" vertical="center" shrinkToFit="1"/>
    </xf>
    <xf numFmtId="0" fontId="22" fillId="0" borderId="12" xfId="6" applyFont="1" applyBorder="1" applyAlignment="1">
      <alignment vertical="center" wrapText="1"/>
    </xf>
    <xf numFmtId="0" fontId="22" fillId="0" borderId="5" xfId="6" applyFont="1" applyBorder="1" applyAlignment="1">
      <alignment vertical="center" wrapText="1"/>
    </xf>
    <xf numFmtId="0" fontId="22" fillId="0" borderId="13" xfId="6" applyFont="1" applyBorder="1" applyAlignment="1">
      <alignment vertical="center" wrapText="1"/>
    </xf>
    <xf numFmtId="0" fontId="22" fillId="0" borderId="9" xfId="6" applyFont="1" applyBorder="1" applyAlignment="1">
      <alignment vertical="center" wrapText="1"/>
    </xf>
    <xf numFmtId="0" fontId="22" fillId="0" borderId="14" xfId="6" applyFont="1" applyBorder="1" applyAlignment="1">
      <alignment vertical="center" wrapText="1"/>
    </xf>
    <xf numFmtId="0" fontId="22" fillId="0" borderId="11" xfId="6" applyFont="1" applyBorder="1" applyAlignment="1">
      <alignment vertical="center" wrapText="1"/>
    </xf>
    <xf numFmtId="0" fontId="22" fillId="0" borderId="39" xfId="6" applyFont="1" applyBorder="1" applyAlignment="1">
      <alignment vertical="center" wrapText="1"/>
    </xf>
    <xf numFmtId="0" fontId="22" fillId="0" borderId="40" xfId="6" applyFont="1" applyBorder="1" applyAlignment="1">
      <alignment vertical="center" wrapText="1"/>
    </xf>
    <xf numFmtId="0" fontId="22" fillId="0" borderId="43" xfId="6" applyFont="1" applyBorder="1" applyAlignment="1">
      <alignment vertical="center" wrapText="1"/>
    </xf>
    <xf numFmtId="0" fontId="22" fillId="0" borderId="44" xfId="6" applyFont="1" applyBorder="1" applyAlignment="1">
      <alignment vertical="center" wrapText="1"/>
    </xf>
    <xf numFmtId="0" fontId="22" fillId="0" borderId="49" xfId="6" applyFont="1" applyBorder="1" applyAlignment="1">
      <alignment vertical="center" wrapText="1"/>
    </xf>
    <xf numFmtId="0" fontId="22" fillId="0" borderId="50" xfId="6" applyFont="1" applyBorder="1" applyAlignment="1">
      <alignment vertical="center" wrapText="1"/>
    </xf>
    <xf numFmtId="0" fontId="22" fillId="0" borderId="12" xfId="6" applyFont="1" applyFill="1" applyBorder="1" applyAlignment="1">
      <alignment vertical="center" wrapText="1"/>
    </xf>
    <xf numFmtId="0" fontId="22" fillId="0" borderId="5" xfId="6" applyFont="1" applyFill="1" applyBorder="1" applyAlignment="1">
      <alignment vertical="center" wrapText="1"/>
    </xf>
    <xf numFmtId="0" fontId="22" fillId="0" borderId="13" xfId="6" applyFont="1" applyFill="1" applyBorder="1" applyAlignment="1">
      <alignment vertical="center" wrapText="1"/>
    </xf>
    <xf numFmtId="0" fontId="22" fillId="0" borderId="9" xfId="6" applyFont="1" applyFill="1" applyBorder="1" applyAlignment="1">
      <alignment vertical="center" wrapText="1"/>
    </xf>
    <xf numFmtId="0" fontId="22" fillId="0" borderId="14" xfId="6" applyFont="1" applyFill="1" applyBorder="1" applyAlignment="1">
      <alignment vertical="center" wrapText="1"/>
    </xf>
    <xf numFmtId="0" fontId="22" fillId="0" borderId="11" xfId="6" applyFont="1" applyFill="1" applyBorder="1" applyAlignment="1">
      <alignment vertical="center" wrapText="1"/>
    </xf>
    <xf numFmtId="0" fontId="22" fillId="0" borderId="1" xfId="6" applyFont="1" applyFill="1" applyBorder="1" applyAlignment="1">
      <alignment horizontal="center" vertical="center" wrapText="1"/>
    </xf>
    <xf numFmtId="0" fontId="22" fillId="0" borderId="2" xfId="6" applyFont="1" applyFill="1" applyBorder="1" applyAlignment="1">
      <alignment horizontal="center" vertical="center" wrapText="1"/>
    </xf>
    <xf numFmtId="0" fontId="22" fillId="0" borderId="3" xfId="6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177" fontId="1" fillId="0" borderId="7" xfId="1" applyNumberFormat="1" applyBorder="1" applyAlignment="1">
      <alignment horizontal="center" vertical="center"/>
    </xf>
    <xf numFmtId="0" fontId="22" fillId="0" borderId="12" xfId="6" applyFont="1" applyBorder="1" applyAlignment="1">
      <alignment horizontal="center" vertical="center"/>
    </xf>
    <xf numFmtId="0" fontId="22" fillId="0" borderId="4" xfId="6" applyFont="1" applyBorder="1" applyAlignment="1">
      <alignment horizontal="center" vertical="center"/>
    </xf>
    <xf numFmtId="0" fontId="22" fillId="0" borderId="5" xfId="6" applyFont="1" applyBorder="1" applyAlignment="1">
      <alignment horizontal="center" vertical="center"/>
    </xf>
    <xf numFmtId="58" fontId="6" fillId="0" borderId="7" xfId="4" applyNumberFormat="1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58" fontId="6" fillId="0" borderId="6" xfId="4" applyNumberFormat="1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58" fontId="6" fillId="0" borderId="12" xfId="4" applyNumberFormat="1" applyFont="1" applyFill="1" applyBorder="1" applyAlignment="1">
      <alignment horizontal="center" vertical="center"/>
    </xf>
    <xf numFmtId="58" fontId="6" fillId="0" borderId="4" xfId="4" applyNumberFormat="1" applyFont="1" applyFill="1" applyBorder="1" applyAlignment="1">
      <alignment horizontal="center" vertical="center"/>
    </xf>
    <xf numFmtId="58" fontId="6" fillId="0" borderId="5" xfId="4" applyNumberFormat="1" applyFont="1" applyFill="1" applyBorder="1" applyAlignment="1">
      <alignment horizontal="center" vertical="center"/>
    </xf>
    <xf numFmtId="58" fontId="6" fillId="0" borderId="13" xfId="4" applyNumberFormat="1" applyFont="1" applyFill="1" applyBorder="1" applyAlignment="1">
      <alignment horizontal="center" vertical="center"/>
    </xf>
    <xf numFmtId="58" fontId="6" fillId="0" borderId="0" xfId="4" applyNumberFormat="1" applyFont="1" applyFill="1" applyBorder="1" applyAlignment="1">
      <alignment horizontal="center" vertical="center"/>
    </xf>
    <xf numFmtId="58" fontId="6" fillId="0" borderId="9" xfId="4" applyNumberFormat="1" applyFont="1" applyFill="1" applyBorder="1" applyAlignment="1">
      <alignment horizontal="center" vertical="center"/>
    </xf>
    <xf numFmtId="58" fontId="6" fillId="0" borderId="14" xfId="4" applyNumberFormat="1" applyFont="1" applyFill="1" applyBorder="1" applyAlignment="1">
      <alignment horizontal="center" vertical="center"/>
    </xf>
    <xf numFmtId="58" fontId="6" fillId="0" borderId="10" xfId="4" applyNumberFormat="1" applyFont="1" applyFill="1" applyBorder="1" applyAlignment="1">
      <alignment horizontal="center" vertical="center"/>
    </xf>
    <xf numFmtId="58" fontId="6" fillId="0" borderId="11" xfId="4" applyNumberFormat="1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58" fontId="6" fillId="0" borderId="1" xfId="4" applyNumberFormat="1" applyFont="1" applyFill="1" applyBorder="1" applyAlignment="1">
      <alignment horizontal="center" vertical="center"/>
    </xf>
    <xf numFmtId="58" fontId="6" fillId="0" borderId="2" xfId="4" applyNumberFormat="1" applyFont="1" applyFill="1" applyBorder="1" applyAlignment="1">
      <alignment horizontal="center" vertical="center"/>
    </xf>
    <xf numFmtId="58" fontId="6" fillId="0" borderId="3" xfId="4" applyNumberFormat="1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left" vertical="center" shrinkToFit="1"/>
    </xf>
    <xf numFmtId="0" fontId="9" fillId="0" borderId="7" xfId="4" applyFont="1" applyFill="1" applyBorder="1" applyAlignment="1">
      <alignment horizontal="center" vertical="center" shrinkToFit="1"/>
    </xf>
    <xf numFmtId="0" fontId="9" fillId="0" borderId="6" xfId="4" applyFont="1" applyFill="1" applyBorder="1" applyAlignment="1">
      <alignment horizontal="center" vertical="center" shrinkToFit="1"/>
    </xf>
    <xf numFmtId="0" fontId="9" fillId="0" borderId="12" xfId="4" applyFont="1" applyFill="1" applyBorder="1" applyAlignment="1">
      <alignment horizontal="center" vertical="center" shrinkToFit="1"/>
    </xf>
    <xf numFmtId="0" fontId="9" fillId="0" borderId="4" xfId="4" applyFont="1" applyFill="1" applyBorder="1" applyAlignment="1">
      <alignment horizontal="center" vertical="center" shrinkToFit="1"/>
    </xf>
    <xf numFmtId="0" fontId="9" fillId="0" borderId="13" xfId="4" applyFont="1" applyFill="1" applyBorder="1" applyAlignment="1">
      <alignment horizontal="center" vertical="center" shrinkToFit="1"/>
    </xf>
    <xf numFmtId="0" fontId="9" fillId="0" borderId="0" xfId="4" applyFont="1" applyFill="1" applyBorder="1" applyAlignment="1">
      <alignment horizontal="center" vertical="center" shrinkToFit="1"/>
    </xf>
    <xf numFmtId="0" fontId="9" fillId="0" borderId="14" xfId="4" applyFont="1" applyFill="1" applyBorder="1" applyAlignment="1">
      <alignment horizontal="center" vertical="center" wrapText="1" shrinkToFit="1"/>
    </xf>
    <xf numFmtId="0" fontId="9" fillId="0" borderId="10" xfId="4" applyFont="1" applyFill="1" applyBorder="1" applyAlignment="1">
      <alignment horizontal="center" vertical="center" wrapText="1" shrinkToFit="1"/>
    </xf>
    <xf numFmtId="0" fontId="26" fillId="0" borderId="1" xfId="4" applyFont="1" applyFill="1" applyBorder="1" applyAlignment="1">
      <alignment horizontal="center" vertical="center" wrapText="1" shrinkToFit="1"/>
    </xf>
    <xf numFmtId="0" fontId="26" fillId="0" borderId="2" xfId="4" applyFont="1" applyFill="1" applyBorder="1" applyAlignment="1">
      <alignment horizontal="center" vertical="center" wrapText="1" shrinkToFit="1"/>
    </xf>
    <xf numFmtId="0" fontId="26" fillId="0" borderId="3" xfId="4" applyFont="1" applyFill="1" applyBorder="1" applyAlignment="1">
      <alignment horizontal="center" vertical="center" wrapText="1" shrinkToFit="1"/>
    </xf>
    <xf numFmtId="0" fontId="9" fillId="0" borderId="12" xfId="4" applyFont="1" applyFill="1" applyBorder="1" applyAlignment="1">
      <alignment horizontal="left" vertical="center" wrapText="1" shrinkToFit="1"/>
    </xf>
    <xf numFmtId="0" fontId="9" fillId="0" borderId="5" xfId="4" applyFont="1" applyFill="1" applyBorder="1" applyAlignment="1">
      <alignment horizontal="left" vertical="center" shrinkToFit="1"/>
    </xf>
    <xf numFmtId="0" fontId="9" fillId="0" borderId="12" xfId="4" applyFont="1" applyFill="1" applyBorder="1" applyAlignment="1">
      <alignment wrapText="1" shrinkToFit="1"/>
    </xf>
    <xf numFmtId="0" fontId="9" fillId="0" borderId="4" xfId="4" applyFont="1" applyFill="1" applyBorder="1" applyAlignment="1">
      <alignment wrapText="1" shrinkToFit="1"/>
    </xf>
    <xf numFmtId="0" fontId="9" fillId="0" borderId="5" xfId="4" applyFont="1" applyFill="1" applyBorder="1" applyAlignment="1">
      <alignment wrapText="1" shrinkToFit="1"/>
    </xf>
    <xf numFmtId="58" fontId="9" fillId="0" borderId="12" xfId="4" applyNumberFormat="1" applyFont="1" applyFill="1" applyBorder="1" applyAlignment="1">
      <alignment horizontal="center" vertical="center"/>
    </xf>
    <xf numFmtId="58" fontId="9" fillId="0" borderId="4" xfId="4" applyNumberFormat="1" applyFont="1" applyFill="1" applyBorder="1" applyAlignment="1">
      <alignment horizontal="center" vertical="center"/>
    </xf>
    <xf numFmtId="58" fontId="9" fillId="0" borderId="5" xfId="4" applyNumberFormat="1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left" vertical="center" shrinkToFit="1"/>
    </xf>
    <xf numFmtId="0" fontId="9" fillId="0" borderId="13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58" fontId="9" fillId="0" borderId="13" xfId="4" applyNumberFormat="1" applyFont="1" applyFill="1" applyBorder="1" applyAlignment="1">
      <alignment horizontal="center" vertical="center"/>
    </xf>
    <xf numFmtId="58" fontId="9" fillId="0" borderId="0" xfId="4" applyNumberFormat="1" applyFont="1" applyFill="1" applyBorder="1" applyAlignment="1">
      <alignment horizontal="center" vertical="center"/>
    </xf>
    <xf numFmtId="58" fontId="9" fillId="0" borderId="9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left" vertical="center" shrinkToFit="1"/>
    </xf>
    <xf numFmtId="0" fontId="9" fillId="0" borderId="14" xfId="4" applyFont="1" applyFill="1" applyBorder="1" applyAlignment="1">
      <alignment vertical="top" shrinkToFit="1"/>
    </xf>
    <xf numFmtId="0" fontId="9" fillId="0" borderId="10" xfId="4" applyFont="1" applyFill="1" applyBorder="1" applyAlignment="1">
      <alignment vertical="top" shrinkToFit="1"/>
    </xf>
    <xf numFmtId="0" fontId="9" fillId="0" borderId="11" xfId="4" applyFont="1" applyFill="1" applyBorder="1" applyAlignment="1">
      <alignment vertical="top" shrinkToFit="1"/>
    </xf>
    <xf numFmtId="58" fontId="9" fillId="0" borderId="14" xfId="4" applyNumberFormat="1" applyFont="1" applyFill="1" applyBorder="1" applyAlignment="1">
      <alignment horizontal="center" vertical="center"/>
    </xf>
    <xf numFmtId="58" fontId="9" fillId="0" borderId="10" xfId="4" applyNumberFormat="1" applyFont="1" applyFill="1" applyBorder="1" applyAlignment="1">
      <alignment horizontal="center" vertical="center"/>
    </xf>
    <xf numFmtId="58" fontId="9" fillId="0" borderId="11" xfId="4" applyNumberFormat="1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left" vertical="center" shrinkToFit="1"/>
    </xf>
    <xf numFmtId="0" fontId="29" fillId="0" borderId="0" xfId="4" applyFont="1" applyFill="1" applyBorder="1" applyAlignment="1">
      <alignment horizontal="center" vertical="center"/>
    </xf>
    <xf numFmtId="0" fontId="6" fillId="0" borderId="0" xfId="4" applyFont="1" applyFill="1" applyAlignment="1">
      <alignment vertical="center" textRotation="255" shrinkToFit="1"/>
    </xf>
    <xf numFmtId="0" fontId="6" fillId="0" borderId="0" xfId="4" applyFont="1" applyFill="1" applyAlignment="1">
      <alignment vertical="top"/>
    </xf>
    <xf numFmtId="0" fontId="7" fillId="0" borderId="0" xfId="4" applyFont="1" applyFill="1" applyAlignment="1">
      <alignment vertical="center" textRotation="255" shrinkToFit="1"/>
    </xf>
    <xf numFmtId="0" fontId="6" fillId="0" borderId="0" xfId="5" applyFont="1" applyFill="1" applyAlignment="1">
      <alignment vertical="center" wrapText="1"/>
    </xf>
    <xf numFmtId="0" fontId="7" fillId="0" borderId="0" xfId="4" applyFont="1" applyFill="1">
      <alignment vertical="center"/>
    </xf>
    <xf numFmtId="0" fontId="6" fillId="0" borderId="0" xfId="4" applyFont="1" applyFill="1" applyAlignment="1">
      <alignment vertical="center"/>
    </xf>
    <xf numFmtId="0" fontId="6" fillId="0" borderId="0" xfId="4" applyFont="1" applyFill="1" applyAlignment="1">
      <alignment vertical="top" wrapText="1"/>
    </xf>
    <xf numFmtId="0" fontId="6" fillId="0" borderId="0" xfId="4" applyFont="1" applyFill="1" applyBorder="1">
      <alignment vertical="center"/>
    </xf>
    <xf numFmtId="0" fontId="6" fillId="0" borderId="0" xfId="4" applyFont="1" applyFill="1" applyAlignment="1">
      <alignment horizontal="center" vertical="center"/>
    </xf>
    <xf numFmtId="0" fontId="25" fillId="0" borderId="0" xfId="4" applyFont="1" applyFill="1" applyAlignment="1">
      <alignment vertical="center"/>
    </xf>
  </cellXfs>
  <cellStyles count="7">
    <cellStyle name="標準" xfId="0" builtinId="0"/>
    <cellStyle name="標準 2" xfId="2"/>
    <cellStyle name="標準 2 2" xfId="6"/>
    <cellStyle name="標準 3" xfId="1"/>
    <cellStyle name="標準 4" xfId="3"/>
    <cellStyle name="標準_③-２加算様式（就労）" xfId="4"/>
    <cellStyle name="標準_総括表を変更しました（６／２３）" xfId="5"/>
  </cellStyles>
  <dxfs count="3">
    <dxf>
      <font>
        <color theme="0"/>
      </font>
    </dxf>
    <dxf>
      <font>
        <color rgb="FFFFFFCC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51435</xdr:colOff>
      <xdr:row>4</xdr:row>
      <xdr:rowOff>91440</xdr:rowOff>
    </xdr:from>
    <xdr:to>
      <xdr:col>42</xdr:col>
      <xdr:colOff>22860</xdr:colOff>
      <xdr:row>6</xdr:row>
      <xdr:rowOff>291465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488055" y="1127760"/>
          <a:ext cx="55245" cy="855345"/>
        </a:xfrm>
        <a:prstGeom prst="leftBrace">
          <a:avLst>
            <a:gd name="adj1" fmla="val 581148"/>
            <a:gd name="adj2" fmla="val 571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85</xdr:col>
      <xdr:colOff>47625</xdr:colOff>
      <xdr:row>17</xdr:row>
      <xdr:rowOff>38100</xdr:rowOff>
    </xdr:from>
    <xdr:to>
      <xdr:col>86</xdr:col>
      <xdr:colOff>57150</xdr:colOff>
      <xdr:row>18</xdr:row>
      <xdr:rowOff>9525</xdr:rowOff>
    </xdr:to>
    <xdr:sp macro="" textlink="">
      <xdr:nvSpPr>
        <xdr:cNvPr id="4" name="角丸四角形 3"/>
        <xdr:cNvSpPr/>
      </xdr:nvSpPr>
      <xdr:spPr>
        <a:xfrm>
          <a:off x="8143875" y="5105400"/>
          <a:ext cx="61912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70485</xdr:colOff>
      <xdr:row>12</xdr:row>
      <xdr:rowOff>70484</xdr:rowOff>
    </xdr:from>
    <xdr:to>
      <xdr:col>87</xdr:col>
      <xdr:colOff>53340</xdr:colOff>
      <xdr:row>12</xdr:row>
      <xdr:rowOff>297179</xdr:rowOff>
    </xdr:to>
    <xdr:sp macro="" textlink="">
      <xdr:nvSpPr>
        <xdr:cNvPr id="5" name="角丸四角形 4"/>
        <xdr:cNvSpPr/>
      </xdr:nvSpPr>
      <xdr:spPr>
        <a:xfrm>
          <a:off x="7454265" y="3293744"/>
          <a:ext cx="1110615" cy="22669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28575</xdr:colOff>
      <xdr:row>18</xdr:row>
      <xdr:rowOff>114300</xdr:rowOff>
    </xdr:from>
    <xdr:to>
      <xdr:col>86</xdr:col>
      <xdr:colOff>144780</xdr:colOff>
      <xdr:row>19</xdr:row>
      <xdr:rowOff>19050</xdr:rowOff>
    </xdr:to>
    <xdr:sp macro="" textlink="">
      <xdr:nvSpPr>
        <xdr:cNvPr id="6" name="角丸四角形 5"/>
        <xdr:cNvSpPr/>
      </xdr:nvSpPr>
      <xdr:spPr>
        <a:xfrm>
          <a:off x="7153275" y="5166360"/>
          <a:ext cx="680085" cy="21717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19050</xdr:colOff>
      <xdr:row>19</xdr:row>
      <xdr:rowOff>129540</xdr:rowOff>
    </xdr:from>
    <xdr:to>
      <xdr:col>86</xdr:col>
      <xdr:colOff>137160</xdr:colOff>
      <xdr:row>20</xdr:row>
      <xdr:rowOff>38100</xdr:rowOff>
    </xdr:to>
    <xdr:sp macro="" textlink="">
      <xdr:nvSpPr>
        <xdr:cNvPr id="8" name="角丸四角形 7"/>
        <xdr:cNvSpPr/>
      </xdr:nvSpPr>
      <xdr:spPr>
        <a:xfrm>
          <a:off x="7143750" y="5494020"/>
          <a:ext cx="681990" cy="22098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19050</xdr:colOff>
      <xdr:row>20</xdr:row>
      <xdr:rowOff>121920</xdr:rowOff>
    </xdr:from>
    <xdr:to>
      <xdr:col>86</xdr:col>
      <xdr:colOff>152400</xdr:colOff>
      <xdr:row>21</xdr:row>
      <xdr:rowOff>57150</xdr:rowOff>
    </xdr:to>
    <xdr:sp macro="" textlink="">
      <xdr:nvSpPr>
        <xdr:cNvPr id="9" name="角丸四角形 8"/>
        <xdr:cNvSpPr/>
      </xdr:nvSpPr>
      <xdr:spPr>
        <a:xfrm>
          <a:off x="7143750" y="5798820"/>
          <a:ext cx="697230" cy="2476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20955</xdr:colOff>
      <xdr:row>21</xdr:row>
      <xdr:rowOff>68580</xdr:rowOff>
    </xdr:from>
    <xdr:to>
      <xdr:col>86</xdr:col>
      <xdr:colOff>106680</xdr:colOff>
      <xdr:row>21</xdr:row>
      <xdr:rowOff>302895</xdr:rowOff>
    </xdr:to>
    <xdr:sp macro="" textlink="">
      <xdr:nvSpPr>
        <xdr:cNvPr id="10" name="角丸四角形 9"/>
        <xdr:cNvSpPr/>
      </xdr:nvSpPr>
      <xdr:spPr>
        <a:xfrm>
          <a:off x="7145655" y="6057900"/>
          <a:ext cx="649605" cy="23431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11430</xdr:colOff>
      <xdr:row>22</xdr:row>
      <xdr:rowOff>20955</xdr:rowOff>
    </xdr:from>
    <xdr:to>
      <xdr:col>86</xdr:col>
      <xdr:colOff>116205</xdr:colOff>
      <xdr:row>22</xdr:row>
      <xdr:rowOff>304800</xdr:rowOff>
    </xdr:to>
    <xdr:sp macro="" textlink="">
      <xdr:nvSpPr>
        <xdr:cNvPr id="11" name="角丸四角形 10"/>
        <xdr:cNvSpPr/>
      </xdr:nvSpPr>
      <xdr:spPr>
        <a:xfrm>
          <a:off x="7136130" y="6322695"/>
          <a:ext cx="668655" cy="28384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32</xdr:row>
      <xdr:rowOff>0</xdr:rowOff>
    </xdr:from>
    <xdr:to>
      <xdr:col>86</xdr:col>
      <xdr:colOff>104775</xdr:colOff>
      <xdr:row>32</xdr:row>
      <xdr:rowOff>209550</xdr:rowOff>
    </xdr:to>
    <xdr:sp macro="" textlink="">
      <xdr:nvSpPr>
        <xdr:cNvPr id="15" name="角丸四角形 14"/>
        <xdr:cNvSpPr/>
      </xdr:nvSpPr>
      <xdr:spPr>
        <a:xfrm>
          <a:off x="61722000" y="6000750"/>
          <a:ext cx="790575" cy="1714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87</xdr:col>
      <xdr:colOff>182880</xdr:colOff>
      <xdr:row>12</xdr:row>
      <xdr:rowOff>53340</xdr:rowOff>
    </xdr:from>
    <xdr:to>
      <xdr:col>89</xdr:col>
      <xdr:colOff>51435</xdr:colOff>
      <xdr:row>12</xdr:row>
      <xdr:rowOff>293370</xdr:rowOff>
    </xdr:to>
    <xdr:sp macro="" textlink="">
      <xdr:nvSpPr>
        <xdr:cNvPr id="16" name="角丸四角形 15"/>
        <xdr:cNvSpPr/>
      </xdr:nvSpPr>
      <xdr:spPr>
        <a:xfrm>
          <a:off x="8145780" y="3276600"/>
          <a:ext cx="668655" cy="24003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68580</xdr:colOff>
      <xdr:row>42</xdr:row>
      <xdr:rowOff>38100</xdr:rowOff>
    </xdr:from>
    <xdr:to>
      <xdr:col>86</xdr:col>
      <xdr:colOff>89535</xdr:colOff>
      <xdr:row>42</xdr:row>
      <xdr:rowOff>247650</xdr:rowOff>
    </xdr:to>
    <xdr:sp macro="" textlink="">
      <xdr:nvSpPr>
        <xdr:cNvPr id="17" name="角丸四角形 16"/>
        <xdr:cNvSpPr/>
      </xdr:nvSpPr>
      <xdr:spPr>
        <a:xfrm>
          <a:off x="7147560" y="12382500"/>
          <a:ext cx="9353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45720</xdr:colOff>
      <xdr:row>44</xdr:row>
      <xdr:rowOff>22860</xdr:rowOff>
    </xdr:from>
    <xdr:to>
      <xdr:col>85</xdr:col>
      <xdr:colOff>554355</xdr:colOff>
      <xdr:row>44</xdr:row>
      <xdr:rowOff>232410</xdr:rowOff>
    </xdr:to>
    <xdr:sp macro="" textlink="">
      <xdr:nvSpPr>
        <xdr:cNvPr id="18" name="角丸四角形 17"/>
        <xdr:cNvSpPr/>
      </xdr:nvSpPr>
      <xdr:spPr>
        <a:xfrm>
          <a:off x="7345680" y="1110234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68581</xdr:colOff>
      <xdr:row>43</xdr:row>
      <xdr:rowOff>38100</xdr:rowOff>
    </xdr:from>
    <xdr:to>
      <xdr:col>86</xdr:col>
      <xdr:colOff>7621</xdr:colOff>
      <xdr:row>43</xdr:row>
      <xdr:rowOff>259080</xdr:rowOff>
    </xdr:to>
    <xdr:sp macro="" textlink="">
      <xdr:nvSpPr>
        <xdr:cNvPr id="19" name="角丸四角形 18"/>
        <xdr:cNvSpPr/>
      </xdr:nvSpPr>
      <xdr:spPr>
        <a:xfrm>
          <a:off x="7109461" y="12694920"/>
          <a:ext cx="586740" cy="22098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7620</xdr:colOff>
      <xdr:row>40</xdr:row>
      <xdr:rowOff>45720</xdr:rowOff>
    </xdr:from>
    <xdr:to>
      <xdr:col>85</xdr:col>
      <xdr:colOff>600075</xdr:colOff>
      <xdr:row>40</xdr:row>
      <xdr:rowOff>255270</xdr:rowOff>
    </xdr:to>
    <xdr:sp macro="" textlink="">
      <xdr:nvSpPr>
        <xdr:cNvPr id="20" name="角丸四角形 19"/>
        <xdr:cNvSpPr/>
      </xdr:nvSpPr>
      <xdr:spPr>
        <a:xfrm>
          <a:off x="7132320" y="1176528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74295</xdr:colOff>
      <xdr:row>39</xdr:row>
      <xdr:rowOff>40005</xdr:rowOff>
    </xdr:from>
    <xdr:to>
      <xdr:col>86</xdr:col>
      <xdr:colOff>7620</xdr:colOff>
      <xdr:row>39</xdr:row>
      <xdr:rowOff>259080</xdr:rowOff>
    </xdr:to>
    <xdr:sp macro="" textlink="">
      <xdr:nvSpPr>
        <xdr:cNvPr id="21" name="角丸四角形 20"/>
        <xdr:cNvSpPr/>
      </xdr:nvSpPr>
      <xdr:spPr>
        <a:xfrm>
          <a:off x="7115175" y="11447145"/>
          <a:ext cx="581025" cy="21907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1658</xdr:colOff>
      <xdr:row>46</xdr:row>
      <xdr:rowOff>204980</xdr:rowOff>
    </xdr:from>
    <xdr:to>
      <xdr:col>93</xdr:col>
      <xdr:colOff>7620</xdr:colOff>
      <xdr:row>47</xdr:row>
      <xdr:rowOff>219320</xdr:rowOff>
    </xdr:to>
    <xdr:sp macro="" textlink="">
      <xdr:nvSpPr>
        <xdr:cNvPr id="22" name="角丸四角形 21"/>
        <xdr:cNvSpPr/>
      </xdr:nvSpPr>
      <xdr:spPr>
        <a:xfrm>
          <a:off x="7126358" y="13799060"/>
          <a:ext cx="3808342" cy="25818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45720</xdr:colOff>
      <xdr:row>45</xdr:row>
      <xdr:rowOff>45720</xdr:rowOff>
    </xdr:from>
    <xdr:to>
      <xdr:col>85</xdr:col>
      <xdr:colOff>554355</xdr:colOff>
      <xdr:row>46</xdr:row>
      <xdr:rowOff>11430</xdr:rowOff>
    </xdr:to>
    <xdr:sp macro="" textlink="">
      <xdr:nvSpPr>
        <xdr:cNvPr id="26" name="角丸四角形 25"/>
        <xdr:cNvSpPr/>
      </xdr:nvSpPr>
      <xdr:spPr>
        <a:xfrm>
          <a:off x="7345680" y="1136904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33</xdr:row>
      <xdr:rowOff>0</xdr:rowOff>
    </xdr:from>
    <xdr:to>
      <xdr:col>86</xdr:col>
      <xdr:colOff>28575</xdr:colOff>
      <xdr:row>33</xdr:row>
      <xdr:rowOff>209550</xdr:rowOff>
    </xdr:to>
    <xdr:sp macro="" textlink="">
      <xdr:nvSpPr>
        <xdr:cNvPr id="28" name="角丸四角形 27"/>
        <xdr:cNvSpPr/>
      </xdr:nvSpPr>
      <xdr:spPr>
        <a:xfrm>
          <a:off x="8096250" y="9239250"/>
          <a:ext cx="63817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163</xdr:col>
      <xdr:colOff>590550</xdr:colOff>
      <xdr:row>20</xdr:row>
      <xdr:rowOff>47625</xdr:rowOff>
    </xdr:from>
    <xdr:to>
      <xdr:col>164</xdr:col>
      <xdr:colOff>542925</xdr:colOff>
      <xdr:row>21</xdr:row>
      <xdr:rowOff>19050</xdr:rowOff>
    </xdr:to>
    <xdr:sp macro="" textlink="">
      <xdr:nvSpPr>
        <xdr:cNvPr id="29" name="角丸四角形 28"/>
        <xdr:cNvSpPr/>
      </xdr:nvSpPr>
      <xdr:spPr>
        <a:xfrm>
          <a:off x="61722000" y="5829300"/>
          <a:ext cx="63817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86</xdr:col>
      <xdr:colOff>28575</xdr:colOff>
      <xdr:row>31</xdr:row>
      <xdr:rowOff>209550</xdr:rowOff>
    </xdr:to>
    <xdr:sp macro="" textlink="">
      <xdr:nvSpPr>
        <xdr:cNvPr id="30" name="角丸四角形 29"/>
        <xdr:cNvSpPr/>
      </xdr:nvSpPr>
      <xdr:spPr>
        <a:xfrm>
          <a:off x="8096250" y="8524875"/>
          <a:ext cx="63817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163</xdr:col>
      <xdr:colOff>590550</xdr:colOff>
      <xdr:row>19</xdr:row>
      <xdr:rowOff>114300</xdr:rowOff>
    </xdr:from>
    <xdr:to>
      <xdr:col>164</xdr:col>
      <xdr:colOff>542925</xdr:colOff>
      <xdr:row>20</xdr:row>
      <xdr:rowOff>85725</xdr:rowOff>
    </xdr:to>
    <xdr:sp macro="" textlink="">
      <xdr:nvSpPr>
        <xdr:cNvPr id="31" name="角丸四角形 30"/>
        <xdr:cNvSpPr/>
      </xdr:nvSpPr>
      <xdr:spPr>
        <a:xfrm>
          <a:off x="61722000" y="5657850"/>
          <a:ext cx="63817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26</xdr:row>
      <xdr:rowOff>0</xdr:rowOff>
    </xdr:from>
    <xdr:to>
      <xdr:col>86</xdr:col>
      <xdr:colOff>28575</xdr:colOff>
      <xdr:row>26</xdr:row>
      <xdr:rowOff>209550</xdr:rowOff>
    </xdr:to>
    <xdr:sp macro="" textlink="">
      <xdr:nvSpPr>
        <xdr:cNvPr id="32" name="角丸四角形 31"/>
        <xdr:cNvSpPr/>
      </xdr:nvSpPr>
      <xdr:spPr>
        <a:xfrm>
          <a:off x="8096250" y="7572375"/>
          <a:ext cx="63817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27</xdr:row>
      <xdr:rowOff>0</xdr:rowOff>
    </xdr:from>
    <xdr:to>
      <xdr:col>86</xdr:col>
      <xdr:colOff>28575</xdr:colOff>
      <xdr:row>27</xdr:row>
      <xdr:rowOff>209550</xdr:rowOff>
    </xdr:to>
    <xdr:sp macro="" textlink="">
      <xdr:nvSpPr>
        <xdr:cNvPr id="33" name="角丸四角形 32"/>
        <xdr:cNvSpPr/>
      </xdr:nvSpPr>
      <xdr:spPr>
        <a:xfrm>
          <a:off x="8096250" y="7810500"/>
          <a:ext cx="63817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25</xdr:row>
      <xdr:rowOff>0</xdr:rowOff>
    </xdr:from>
    <xdr:to>
      <xdr:col>86</xdr:col>
      <xdr:colOff>28575</xdr:colOff>
      <xdr:row>25</xdr:row>
      <xdr:rowOff>209550</xdr:rowOff>
    </xdr:to>
    <xdr:sp macro="" textlink="">
      <xdr:nvSpPr>
        <xdr:cNvPr id="34" name="角丸四角形 33"/>
        <xdr:cNvSpPr/>
      </xdr:nvSpPr>
      <xdr:spPr>
        <a:xfrm>
          <a:off x="8096250" y="7334250"/>
          <a:ext cx="63817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24</xdr:row>
      <xdr:rowOff>0</xdr:rowOff>
    </xdr:from>
    <xdr:to>
      <xdr:col>86</xdr:col>
      <xdr:colOff>28575</xdr:colOff>
      <xdr:row>24</xdr:row>
      <xdr:rowOff>209550</xdr:rowOff>
    </xdr:to>
    <xdr:sp macro="" textlink="">
      <xdr:nvSpPr>
        <xdr:cNvPr id="35" name="角丸四角形 34"/>
        <xdr:cNvSpPr/>
      </xdr:nvSpPr>
      <xdr:spPr>
        <a:xfrm>
          <a:off x="8096250" y="7096125"/>
          <a:ext cx="63817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53340</xdr:colOff>
      <xdr:row>41</xdr:row>
      <xdr:rowOff>40005</xdr:rowOff>
    </xdr:from>
    <xdr:to>
      <xdr:col>85</xdr:col>
      <xdr:colOff>571500</xdr:colOff>
      <xdr:row>41</xdr:row>
      <xdr:rowOff>281940</xdr:rowOff>
    </xdr:to>
    <xdr:sp macro="" textlink="">
      <xdr:nvSpPr>
        <xdr:cNvPr id="37" name="角丸四角形 36"/>
        <xdr:cNvSpPr/>
      </xdr:nvSpPr>
      <xdr:spPr>
        <a:xfrm>
          <a:off x="7132320" y="12071985"/>
          <a:ext cx="601980" cy="24193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29</xdr:row>
      <xdr:rowOff>60960</xdr:rowOff>
    </xdr:from>
    <xdr:to>
      <xdr:col>88</xdr:col>
      <xdr:colOff>114300</xdr:colOff>
      <xdr:row>30</xdr:row>
      <xdr:rowOff>22860</xdr:rowOff>
    </xdr:to>
    <xdr:sp macro="" textlink="">
      <xdr:nvSpPr>
        <xdr:cNvPr id="38" name="角丸四角形 37"/>
        <xdr:cNvSpPr/>
      </xdr:nvSpPr>
      <xdr:spPr>
        <a:xfrm>
          <a:off x="7124700" y="8481060"/>
          <a:ext cx="1188720" cy="20574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7621</xdr:colOff>
      <xdr:row>38</xdr:row>
      <xdr:rowOff>45721</xdr:rowOff>
    </xdr:from>
    <xdr:to>
      <xdr:col>46</xdr:col>
      <xdr:colOff>76201</xdr:colOff>
      <xdr:row>38</xdr:row>
      <xdr:rowOff>281941</xdr:rowOff>
    </xdr:to>
    <xdr:sp macro="" textlink="">
      <xdr:nvSpPr>
        <xdr:cNvPr id="36" name="角丸四角形 35"/>
        <xdr:cNvSpPr/>
      </xdr:nvSpPr>
      <xdr:spPr>
        <a:xfrm>
          <a:off x="3360421" y="11140441"/>
          <a:ext cx="571500" cy="23622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34</xdr:row>
      <xdr:rowOff>0</xdr:rowOff>
    </xdr:from>
    <xdr:to>
      <xdr:col>86</xdr:col>
      <xdr:colOff>28575</xdr:colOff>
      <xdr:row>34</xdr:row>
      <xdr:rowOff>209550</xdr:rowOff>
    </xdr:to>
    <xdr:sp macro="" textlink="">
      <xdr:nvSpPr>
        <xdr:cNvPr id="39" name="角丸四角形 38"/>
        <xdr:cNvSpPr/>
      </xdr:nvSpPr>
      <xdr:spPr>
        <a:xfrm>
          <a:off x="7383780" y="888492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35</xdr:row>
      <xdr:rowOff>0</xdr:rowOff>
    </xdr:from>
    <xdr:to>
      <xdr:col>86</xdr:col>
      <xdr:colOff>28575</xdr:colOff>
      <xdr:row>35</xdr:row>
      <xdr:rowOff>209550</xdr:rowOff>
    </xdr:to>
    <xdr:sp macro="" textlink="">
      <xdr:nvSpPr>
        <xdr:cNvPr id="40" name="角丸四角形 39"/>
        <xdr:cNvSpPr/>
      </xdr:nvSpPr>
      <xdr:spPr>
        <a:xfrm>
          <a:off x="7383780" y="912876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37</xdr:row>
      <xdr:rowOff>0</xdr:rowOff>
    </xdr:from>
    <xdr:to>
      <xdr:col>86</xdr:col>
      <xdr:colOff>28575</xdr:colOff>
      <xdr:row>37</xdr:row>
      <xdr:rowOff>209550</xdr:rowOff>
    </xdr:to>
    <xdr:sp macro="" textlink="">
      <xdr:nvSpPr>
        <xdr:cNvPr id="41" name="角丸四角形 40"/>
        <xdr:cNvSpPr/>
      </xdr:nvSpPr>
      <xdr:spPr>
        <a:xfrm>
          <a:off x="7383780" y="937260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49</xdr:row>
      <xdr:rowOff>0</xdr:rowOff>
    </xdr:from>
    <xdr:to>
      <xdr:col>86</xdr:col>
      <xdr:colOff>28575</xdr:colOff>
      <xdr:row>49</xdr:row>
      <xdr:rowOff>209550</xdr:rowOff>
    </xdr:to>
    <xdr:sp macro="" textlink="">
      <xdr:nvSpPr>
        <xdr:cNvPr id="42" name="角丸四角形 41"/>
        <xdr:cNvSpPr/>
      </xdr:nvSpPr>
      <xdr:spPr>
        <a:xfrm>
          <a:off x="7383780" y="1229868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50</xdr:row>
      <xdr:rowOff>0</xdr:rowOff>
    </xdr:from>
    <xdr:to>
      <xdr:col>86</xdr:col>
      <xdr:colOff>28575</xdr:colOff>
      <xdr:row>50</xdr:row>
      <xdr:rowOff>209550</xdr:rowOff>
    </xdr:to>
    <xdr:sp macro="" textlink="">
      <xdr:nvSpPr>
        <xdr:cNvPr id="43" name="角丸四角形 42"/>
        <xdr:cNvSpPr/>
      </xdr:nvSpPr>
      <xdr:spPr>
        <a:xfrm>
          <a:off x="7383780" y="1254252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51</xdr:row>
      <xdr:rowOff>0</xdr:rowOff>
    </xdr:from>
    <xdr:to>
      <xdr:col>86</xdr:col>
      <xdr:colOff>28575</xdr:colOff>
      <xdr:row>51</xdr:row>
      <xdr:rowOff>209550</xdr:rowOff>
    </xdr:to>
    <xdr:sp macro="" textlink="">
      <xdr:nvSpPr>
        <xdr:cNvPr id="44" name="角丸四角形 43"/>
        <xdr:cNvSpPr/>
      </xdr:nvSpPr>
      <xdr:spPr>
        <a:xfrm>
          <a:off x="7383780" y="1278636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52</xdr:row>
      <xdr:rowOff>0</xdr:rowOff>
    </xdr:from>
    <xdr:to>
      <xdr:col>86</xdr:col>
      <xdr:colOff>28575</xdr:colOff>
      <xdr:row>52</xdr:row>
      <xdr:rowOff>209550</xdr:rowOff>
    </xdr:to>
    <xdr:sp macro="" textlink="">
      <xdr:nvSpPr>
        <xdr:cNvPr id="45" name="角丸四角形 44"/>
        <xdr:cNvSpPr/>
      </xdr:nvSpPr>
      <xdr:spPr>
        <a:xfrm>
          <a:off x="7383780" y="1303020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53</xdr:row>
      <xdr:rowOff>0</xdr:rowOff>
    </xdr:from>
    <xdr:to>
      <xdr:col>86</xdr:col>
      <xdr:colOff>28575</xdr:colOff>
      <xdr:row>53</xdr:row>
      <xdr:rowOff>209550</xdr:rowOff>
    </xdr:to>
    <xdr:sp macro="" textlink="">
      <xdr:nvSpPr>
        <xdr:cNvPr id="46" name="角丸四角形 45"/>
        <xdr:cNvSpPr/>
      </xdr:nvSpPr>
      <xdr:spPr>
        <a:xfrm>
          <a:off x="7383780" y="1327404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54</xdr:row>
      <xdr:rowOff>0</xdr:rowOff>
    </xdr:from>
    <xdr:to>
      <xdr:col>86</xdr:col>
      <xdr:colOff>28575</xdr:colOff>
      <xdr:row>54</xdr:row>
      <xdr:rowOff>209550</xdr:rowOff>
    </xdr:to>
    <xdr:sp macro="" textlink="">
      <xdr:nvSpPr>
        <xdr:cNvPr id="47" name="角丸四角形 46"/>
        <xdr:cNvSpPr/>
      </xdr:nvSpPr>
      <xdr:spPr>
        <a:xfrm>
          <a:off x="7383780" y="1351788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0</xdr:colOff>
      <xdr:row>36</xdr:row>
      <xdr:rowOff>0</xdr:rowOff>
    </xdr:from>
    <xdr:to>
      <xdr:col>86</xdr:col>
      <xdr:colOff>28575</xdr:colOff>
      <xdr:row>36</xdr:row>
      <xdr:rowOff>209550</xdr:rowOff>
    </xdr:to>
    <xdr:sp macro="" textlink="">
      <xdr:nvSpPr>
        <xdr:cNvPr id="48" name="角丸四角形 47"/>
        <xdr:cNvSpPr/>
      </xdr:nvSpPr>
      <xdr:spPr>
        <a:xfrm>
          <a:off x="7124700" y="9616440"/>
          <a:ext cx="592455" cy="2095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89</xdr:col>
      <xdr:colOff>220160</xdr:colOff>
      <xdr:row>37</xdr:row>
      <xdr:rowOff>131097</xdr:rowOff>
    </xdr:from>
    <xdr:to>
      <xdr:col>92</xdr:col>
      <xdr:colOff>99060</xdr:colOff>
      <xdr:row>38</xdr:row>
      <xdr:rowOff>190500</xdr:rowOff>
    </xdr:to>
    <xdr:sp macro="" textlink="">
      <xdr:nvSpPr>
        <xdr:cNvPr id="52" name="角丸四角形 51"/>
        <xdr:cNvSpPr/>
      </xdr:nvSpPr>
      <xdr:spPr>
        <a:xfrm>
          <a:off x="8983160" y="10913397"/>
          <a:ext cx="1425760" cy="371823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両面印刷してください</a:t>
          </a:r>
        </a:p>
      </xdr:txBody>
    </xdr:sp>
    <xdr:clientData/>
  </xdr:twoCellAnchor>
  <xdr:twoCellAnchor>
    <xdr:from>
      <xdr:col>85</xdr:col>
      <xdr:colOff>15240</xdr:colOff>
      <xdr:row>23</xdr:row>
      <xdr:rowOff>15240</xdr:rowOff>
    </xdr:from>
    <xdr:to>
      <xdr:col>86</xdr:col>
      <xdr:colOff>120015</xdr:colOff>
      <xdr:row>23</xdr:row>
      <xdr:rowOff>299085</xdr:rowOff>
    </xdr:to>
    <xdr:sp macro="" textlink="">
      <xdr:nvSpPr>
        <xdr:cNvPr id="49" name="角丸四角形 48"/>
        <xdr:cNvSpPr/>
      </xdr:nvSpPr>
      <xdr:spPr>
        <a:xfrm>
          <a:off x="7139940" y="6629400"/>
          <a:ext cx="668655" cy="28384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8963025" y="7134225"/>
          <a:ext cx="990600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CT63"/>
  <sheetViews>
    <sheetView showGridLines="0" tabSelected="1" zoomScaleNormal="100" zoomScaleSheetLayoutView="100" workbookViewId="0"/>
  </sheetViews>
  <sheetFormatPr defaultColWidth="9" defaultRowHeight="21" customHeight="1" x14ac:dyDescent="0.2"/>
  <cols>
    <col min="1" max="1" width="1.21875" style="4" customWidth="1"/>
    <col min="2" max="71" width="1.21875" style="2" customWidth="1"/>
    <col min="72" max="72" width="1.77734375" style="2" customWidth="1"/>
    <col min="73" max="85" width="1.21875" style="2" customWidth="1"/>
    <col min="86" max="86" width="12.109375" style="23" customWidth="1"/>
    <col min="87" max="87" width="4" style="23" customWidth="1"/>
    <col min="88" max="88" width="3.44140625" style="23" customWidth="1"/>
    <col min="89" max="89" width="10.5546875" style="23" customWidth="1"/>
    <col min="90" max="90" width="8.21875" style="23" customWidth="1"/>
    <col min="91" max="91" width="5.33203125" style="23" customWidth="1"/>
    <col min="92" max="95" width="9" style="2"/>
    <col min="96" max="96" width="2.77734375" style="2" customWidth="1"/>
    <col min="97" max="97" width="3.44140625" style="2" customWidth="1"/>
    <col min="98" max="16384" width="9" style="2"/>
  </cols>
  <sheetData>
    <row r="1" spans="1:92" s="18" customFormat="1" ht="29.25" customHeight="1" x14ac:dyDescent="0.2">
      <c r="B1" s="15"/>
      <c r="C1" s="15"/>
      <c r="D1" s="15"/>
      <c r="E1" s="163" t="s">
        <v>30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5"/>
      <c r="BZ1" s="15"/>
      <c r="CA1" s="164" t="s">
        <v>51</v>
      </c>
      <c r="CB1" s="164"/>
      <c r="CC1" s="164"/>
      <c r="CD1" s="164"/>
      <c r="CE1" s="164"/>
      <c r="CF1" s="164"/>
      <c r="CG1" s="19"/>
    </row>
    <row r="2" spans="1:92" ht="7.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"/>
      <c r="CI2" s="2"/>
      <c r="CJ2" s="2"/>
      <c r="CK2" s="2"/>
      <c r="CL2" s="2"/>
      <c r="CM2" s="2"/>
    </row>
    <row r="3" spans="1:92" s="3" customFormat="1" ht="20.25" customHeight="1" x14ac:dyDescent="0.2">
      <c r="A3" s="6"/>
      <c r="BJ3" s="116" t="s">
        <v>29</v>
      </c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21"/>
      <c r="CH3" s="38" t="s">
        <v>57</v>
      </c>
    </row>
    <row r="4" spans="1:92" s="3" customFormat="1" ht="26.25" customHeight="1" x14ac:dyDescent="0.2">
      <c r="B4" s="6"/>
      <c r="C4" s="162" t="s">
        <v>28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92" s="3" customFormat="1" ht="26.25" customHeight="1" x14ac:dyDescent="0.2">
      <c r="A5" s="6"/>
      <c r="AQ5" s="3" t="s">
        <v>31</v>
      </c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</row>
    <row r="6" spans="1:92" s="3" customFormat="1" ht="26.25" customHeight="1" x14ac:dyDescent="0.2">
      <c r="A6" s="6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K6" s="2" t="s">
        <v>27</v>
      </c>
      <c r="AQ6" s="3" t="s">
        <v>26</v>
      </c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</row>
    <row r="7" spans="1:92" s="3" customFormat="1" ht="26.25" customHeight="1" x14ac:dyDescent="0.2">
      <c r="A7" s="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Q7" s="3" t="s">
        <v>33</v>
      </c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</row>
    <row r="8" spans="1:92" ht="13.5" customHeight="1" x14ac:dyDescent="0.15">
      <c r="V8" s="22"/>
      <c r="W8" s="22"/>
      <c r="X8" s="22"/>
      <c r="Y8" s="22"/>
      <c r="Z8" s="22"/>
      <c r="AA8" s="22"/>
      <c r="AB8" s="22"/>
      <c r="AC8" s="22"/>
      <c r="AD8" s="22"/>
      <c r="AE8" s="22"/>
      <c r="CH8" s="37" t="s">
        <v>52</v>
      </c>
      <c r="CI8" s="2"/>
      <c r="CJ8" s="2"/>
      <c r="CK8" s="2"/>
      <c r="CL8" s="2"/>
      <c r="CM8" s="2"/>
    </row>
    <row r="9" spans="1:92" ht="22.5" customHeight="1" x14ac:dyDescent="0.2">
      <c r="A9" s="117" t="s">
        <v>25</v>
      </c>
      <c r="B9" s="118"/>
      <c r="C9" s="118"/>
      <c r="D9" s="118"/>
      <c r="E9" s="118"/>
      <c r="F9" s="118"/>
      <c r="G9" s="118"/>
      <c r="H9" s="118"/>
      <c r="I9" s="119"/>
      <c r="J9" s="126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8"/>
      <c r="AP9" s="117" t="s">
        <v>24</v>
      </c>
      <c r="AQ9" s="118"/>
      <c r="AR9" s="118"/>
      <c r="AS9" s="118"/>
      <c r="AT9" s="118"/>
      <c r="AU9" s="118"/>
      <c r="AV9" s="118"/>
      <c r="AW9" s="118"/>
      <c r="AX9" s="119"/>
      <c r="AY9" s="126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8"/>
      <c r="CG9" s="17"/>
      <c r="CH9" s="107" t="s">
        <v>53</v>
      </c>
      <c r="CI9" s="108"/>
      <c r="CJ9" s="109"/>
      <c r="CK9" s="107" t="s">
        <v>54</v>
      </c>
      <c r="CL9" s="108"/>
      <c r="CM9" s="109"/>
    </row>
    <row r="10" spans="1:92" ht="22.5" customHeight="1" x14ac:dyDescent="0.2">
      <c r="A10" s="120"/>
      <c r="B10" s="121"/>
      <c r="C10" s="121"/>
      <c r="D10" s="121"/>
      <c r="E10" s="121"/>
      <c r="F10" s="121"/>
      <c r="G10" s="121"/>
      <c r="H10" s="121"/>
      <c r="I10" s="122"/>
      <c r="J10" s="129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1"/>
      <c r="AP10" s="120"/>
      <c r="AQ10" s="121"/>
      <c r="AR10" s="121"/>
      <c r="AS10" s="121"/>
      <c r="AT10" s="121"/>
      <c r="AU10" s="121"/>
      <c r="AV10" s="121"/>
      <c r="AW10" s="121"/>
      <c r="AX10" s="122"/>
      <c r="AY10" s="129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1"/>
      <c r="CG10" s="17"/>
      <c r="CH10" s="110"/>
      <c r="CI10" s="111"/>
      <c r="CJ10" s="112"/>
      <c r="CK10" s="110"/>
      <c r="CL10" s="111"/>
      <c r="CM10" s="112"/>
    </row>
    <row r="11" spans="1:92" ht="22.5" customHeight="1" x14ac:dyDescent="0.2">
      <c r="A11" s="123"/>
      <c r="B11" s="124"/>
      <c r="C11" s="124"/>
      <c r="D11" s="124"/>
      <c r="E11" s="124"/>
      <c r="F11" s="124"/>
      <c r="G11" s="124"/>
      <c r="H11" s="124"/>
      <c r="I11" s="125"/>
      <c r="J11" s="132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4"/>
      <c r="AP11" s="123"/>
      <c r="AQ11" s="124"/>
      <c r="AR11" s="124"/>
      <c r="AS11" s="124"/>
      <c r="AT11" s="124"/>
      <c r="AU11" s="124"/>
      <c r="AV11" s="124"/>
      <c r="AW11" s="124"/>
      <c r="AX11" s="125"/>
      <c r="AY11" s="132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4"/>
      <c r="CG11" s="17"/>
      <c r="CH11" s="113"/>
      <c r="CI11" s="114"/>
      <c r="CJ11" s="115"/>
      <c r="CK11" s="113"/>
      <c r="CL11" s="114"/>
      <c r="CM11" s="115"/>
    </row>
    <row r="12" spans="1:92" ht="1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</row>
    <row r="13" spans="1:92" s="23" customFormat="1" ht="30" customHeight="1" x14ac:dyDescent="0.2">
      <c r="A13" s="13"/>
      <c r="B13" s="14" t="s">
        <v>23</v>
      </c>
      <c r="C13" s="14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98" t="s">
        <v>22</v>
      </c>
      <c r="AQ13" s="99"/>
      <c r="AR13" s="99"/>
      <c r="AS13" s="99"/>
      <c r="AT13" s="99"/>
      <c r="AU13" s="99"/>
      <c r="AV13" s="99"/>
      <c r="AW13" s="99"/>
      <c r="AX13" s="100"/>
      <c r="AY13" s="101">
        <v>2</v>
      </c>
      <c r="AZ13" s="102"/>
      <c r="BA13" s="101">
        <v>7</v>
      </c>
      <c r="BB13" s="102"/>
      <c r="BC13" s="101"/>
      <c r="BD13" s="102"/>
      <c r="BE13" s="101"/>
      <c r="BF13" s="102"/>
      <c r="BG13" s="101"/>
      <c r="BH13" s="102"/>
      <c r="BI13" s="101"/>
      <c r="BJ13" s="102"/>
      <c r="BK13" s="101"/>
      <c r="BL13" s="102"/>
      <c r="BM13" s="101"/>
      <c r="BN13" s="102"/>
      <c r="BO13" s="101"/>
      <c r="BP13" s="102"/>
      <c r="BQ13" s="101"/>
      <c r="BR13" s="102"/>
      <c r="BS13" s="103" t="s">
        <v>37</v>
      </c>
      <c r="BT13" s="103"/>
      <c r="BU13" s="103"/>
      <c r="BV13" s="103"/>
      <c r="BW13" s="103"/>
      <c r="BX13" s="103"/>
      <c r="BY13" s="103" t="s">
        <v>38</v>
      </c>
      <c r="BZ13" s="103"/>
      <c r="CA13" s="103"/>
      <c r="CB13" s="103"/>
      <c r="CC13" s="103"/>
      <c r="CD13" s="103"/>
      <c r="CE13" s="103"/>
      <c r="CF13" s="103"/>
      <c r="CG13" s="24"/>
      <c r="CN13" s="25"/>
    </row>
    <row r="14" spans="1:92" s="23" customFormat="1" ht="30" customHeight="1" x14ac:dyDescent="0.2">
      <c r="A14" s="92" t="s">
        <v>21</v>
      </c>
      <c r="B14" s="93"/>
      <c r="C14" s="93"/>
      <c r="D14" s="93"/>
      <c r="E14" s="93"/>
      <c r="F14" s="93"/>
      <c r="G14" s="93"/>
      <c r="H14" s="93"/>
      <c r="I14" s="94"/>
      <c r="J14" s="144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6"/>
      <c r="AP14" s="92" t="s">
        <v>20</v>
      </c>
      <c r="AQ14" s="93"/>
      <c r="AR14" s="93"/>
      <c r="AS14" s="93"/>
      <c r="AT14" s="93"/>
      <c r="AU14" s="93"/>
      <c r="AV14" s="93"/>
      <c r="AW14" s="93"/>
      <c r="AX14" s="94"/>
      <c r="AY14" s="95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7"/>
      <c r="CG14" s="26"/>
      <c r="CH14" s="150" t="s">
        <v>55</v>
      </c>
      <c r="CI14" s="151"/>
      <c r="CJ14" s="151"/>
      <c r="CK14" s="151"/>
      <c r="CL14" s="151"/>
      <c r="CM14" s="152"/>
      <c r="CN14" s="27"/>
    </row>
    <row r="15" spans="1:92" s="23" customFormat="1" ht="30" customHeight="1" x14ac:dyDescent="0.2">
      <c r="A15" s="135" t="s">
        <v>19</v>
      </c>
      <c r="B15" s="136"/>
      <c r="C15" s="136"/>
      <c r="D15" s="136"/>
      <c r="E15" s="136"/>
      <c r="F15" s="136"/>
      <c r="G15" s="136"/>
      <c r="H15" s="136"/>
      <c r="I15" s="137"/>
      <c r="J15" s="138" t="s">
        <v>0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40"/>
      <c r="Y15" s="141" t="s">
        <v>108</v>
      </c>
      <c r="Z15" s="136"/>
      <c r="AA15" s="136"/>
      <c r="AB15" s="136"/>
      <c r="AC15" s="136"/>
      <c r="AD15" s="136"/>
      <c r="AE15" s="136"/>
      <c r="AF15" s="136"/>
      <c r="AG15" s="137"/>
      <c r="AH15" s="142"/>
      <c r="AI15" s="143"/>
      <c r="AJ15" s="143"/>
      <c r="AK15" s="143"/>
      <c r="AL15" s="143"/>
      <c r="AM15" s="136" t="s">
        <v>18</v>
      </c>
      <c r="AN15" s="136"/>
      <c r="AO15" s="137"/>
      <c r="AP15" s="80" t="s">
        <v>34</v>
      </c>
      <c r="AQ15" s="81"/>
      <c r="AR15" s="81"/>
      <c r="AS15" s="81"/>
      <c r="AT15" s="81"/>
      <c r="AU15" s="81"/>
      <c r="AV15" s="81"/>
      <c r="AW15" s="81"/>
      <c r="AX15" s="82"/>
      <c r="AY15" s="147" t="s">
        <v>35</v>
      </c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9"/>
      <c r="CG15" s="26"/>
      <c r="CH15" s="153" t="s">
        <v>50</v>
      </c>
      <c r="CI15" s="154"/>
      <c r="CJ15" s="154"/>
      <c r="CK15" s="154"/>
      <c r="CL15" s="154"/>
      <c r="CM15" s="155"/>
      <c r="CN15" s="28"/>
    </row>
    <row r="16" spans="1:92" s="23" customFormat="1" ht="11.25" customHeight="1" x14ac:dyDescent="0.2">
      <c r="A16" s="172" t="s">
        <v>17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0"/>
      <c r="CG16" s="29"/>
      <c r="CH16" s="156"/>
      <c r="CI16" s="157"/>
      <c r="CJ16" s="157"/>
      <c r="CK16" s="157"/>
      <c r="CL16" s="157"/>
      <c r="CM16" s="158"/>
      <c r="CN16" s="28"/>
    </row>
    <row r="17" spans="1:92" s="23" customFormat="1" ht="18.75" customHeight="1" x14ac:dyDescent="0.2">
      <c r="A17" s="174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69" t="s">
        <v>16</v>
      </c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1"/>
      <c r="CG17" s="30"/>
      <c r="CH17" s="159"/>
      <c r="CI17" s="160"/>
      <c r="CJ17" s="160"/>
      <c r="CK17" s="160"/>
      <c r="CL17" s="160"/>
      <c r="CM17" s="161"/>
      <c r="CN17" s="28"/>
    </row>
    <row r="18" spans="1:92" s="3" customFormat="1" ht="24.6" customHeight="1" x14ac:dyDescent="0.2">
      <c r="A18" s="165" t="s">
        <v>123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7"/>
      <c r="X18" s="80" t="s">
        <v>7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2"/>
      <c r="BU18" s="77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9"/>
      <c r="CG18" s="31"/>
      <c r="CH18" s="23"/>
      <c r="CI18" s="23"/>
      <c r="CJ18" s="23"/>
      <c r="CK18" s="23"/>
      <c r="CL18" s="23"/>
      <c r="CM18" s="23"/>
      <c r="CN18" s="1"/>
    </row>
    <row r="19" spans="1:92" s="3" customFormat="1" ht="24.6" customHeight="1" x14ac:dyDescent="0.2">
      <c r="A19" s="104" t="s">
        <v>15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6"/>
      <c r="X19" s="80" t="s">
        <v>7</v>
      </c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2"/>
      <c r="BU19" s="77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9"/>
      <c r="CG19" s="31"/>
      <c r="CH19" s="23"/>
      <c r="CI19" s="23"/>
      <c r="CJ19" s="23"/>
      <c r="CK19" s="23"/>
      <c r="CL19" s="23"/>
      <c r="CM19" s="23"/>
      <c r="CN19" s="1"/>
    </row>
    <row r="20" spans="1:92" s="3" customFormat="1" ht="24.6" customHeight="1" x14ac:dyDescent="0.2">
      <c r="A20" s="165" t="s">
        <v>47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7"/>
      <c r="X20" s="89" t="s">
        <v>14</v>
      </c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1"/>
      <c r="BU20" s="239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1"/>
      <c r="CG20" s="31"/>
      <c r="CH20" s="23"/>
      <c r="CI20" s="23"/>
      <c r="CJ20" s="23"/>
      <c r="CK20" s="23"/>
      <c r="CL20" s="23"/>
      <c r="CM20" s="23"/>
    </row>
    <row r="21" spans="1:92" s="3" customFormat="1" ht="24.6" customHeight="1" x14ac:dyDescent="0.2">
      <c r="A21" s="165" t="s">
        <v>120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7"/>
      <c r="X21" s="89" t="s">
        <v>7</v>
      </c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39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1"/>
      <c r="CG21" s="31"/>
      <c r="CH21" s="23"/>
      <c r="CI21" s="23"/>
      <c r="CJ21" s="23"/>
      <c r="CK21" s="23"/>
      <c r="CL21" s="23"/>
      <c r="CM21" s="23"/>
    </row>
    <row r="22" spans="1:92" s="3" customFormat="1" ht="24.6" customHeight="1" x14ac:dyDescent="0.2">
      <c r="A22" s="165" t="s">
        <v>121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X22" s="89" t="s">
        <v>7</v>
      </c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1"/>
      <c r="BU22" s="239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1"/>
      <c r="CG22" s="31"/>
      <c r="CH22" s="23"/>
      <c r="CI22" s="23"/>
      <c r="CJ22" s="23"/>
      <c r="CK22" s="23"/>
      <c r="CL22" s="23"/>
      <c r="CM22" s="23"/>
    </row>
    <row r="23" spans="1:92" s="3" customFormat="1" ht="24.6" customHeight="1" x14ac:dyDescent="0.2">
      <c r="A23" s="165" t="s">
        <v>13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X23" s="89" t="s">
        <v>7</v>
      </c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1"/>
      <c r="BU23" s="239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1"/>
      <c r="CG23" s="31"/>
      <c r="CH23" s="23"/>
      <c r="CI23" s="23"/>
      <c r="CJ23" s="23"/>
      <c r="CK23" s="23"/>
      <c r="CL23" s="23"/>
      <c r="CM23" s="23"/>
    </row>
    <row r="24" spans="1:92" s="5" customFormat="1" ht="24.6" customHeight="1" x14ac:dyDescent="0.2">
      <c r="A24" s="242" t="s">
        <v>91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3" t="s">
        <v>7</v>
      </c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89"/>
      <c r="BU24" s="225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31"/>
      <c r="CH24" s="23"/>
      <c r="CI24" s="23"/>
      <c r="CJ24" s="75" t="s">
        <v>119</v>
      </c>
      <c r="CK24" s="76"/>
      <c r="CL24" s="76"/>
      <c r="CM24" s="76"/>
    </row>
    <row r="25" spans="1:92" s="3" customFormat="1" ht="24.6" customHeight="1" x14ac:dyDescent="0.2">
      <c r="A25" s="242" t="s">
        <v>92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3" t="s">
        <v>7</v>
      </c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89"/>
      <c r="BU25" s="225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31"/>
      <c r="CH25" s="23"/>
      <c r="CI25" s="23"/>
      <c r="CJ25" s="23"/>
      <c r="CK25" s="23"/>
      <c r="CL25" s="23"/>
      <c r="CM25" s="23"/>
    </row>
    <row r="26" spans="1:92" s="3" customFormat="1" ht="24.6" customHeight="1" x14ac:dyDescent="0.2">
      <c r="A26" s="242" t="s">
        <v>93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3" t="s">
        <v>7</v>
      </c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89"/>
      <c r="BU26" s="225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31"/>
      <c r="CH26" s="23"/>
      <c r="CI26" s="23"/>
      <c r="CJ26" s="23"/>
      <c r="CK26" s="23"/>
      <c r="CL26" s="23"/>
      <c r="CM26" s="23"/>
    </row>
    <row r="27" spans="1:92" s="3" customFormat="1" ht="24.6" customHeight="1" x14ac:dyDescent="0.2">
      <c r="A27" s="242" t="s">
        <v>94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3" t="s">
        <v>7</v>
      </c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89"/>
      <c r="BU27" s="225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31"/>
      <c r="CH27" s="23"/>
      <c r="CI27" s="23"/>
      <c r="CJ27" s="23"/>
      <c r="CK27" s="23"/>
      <c r="CL27" s="23"/>
      <c r="CM27" s="23"/>
    </row>
    <row r="28" spans="1:92" s="3" customFormat="1" ht="24.6" customHeight="1" x14ac:dyDescent="0.2">
      <c r="A28" s="242" t="s">
        <v>95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4" t="s">
        <v>7</v>
      </c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5"/>
      <c r="BU28" s="227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31"/>
      <c r="CH28" s="23"/>
      <c r="CI28" s="23"/>
      <c r="CJ28" s="23"/>
      <c r="CK28" s="23"/>
      <c r="CL28" s="23"/>
      <c r="CM28" s="23"/>
    </row>
    <row r="29" spans="1:92" s="3" customFormat="1" ht="19.5" customHeight="1" x14ac:dyDescent="0.2">
      <c r="A29" s="83" t="s">
        <v>44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245" t="s">
        <v>96</v>
      </c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29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1"/>
      <c r="CG29" s="31"/>
      <c r="CH29" s="23"/>
      <c r="CI29" s="23"/>
      <c r="CJ29" s="23"/>
      <c r="CK29" s="23"/>
      <c r="CL29" s="23"/>
      <c r="CM29" s="23"/>
    </row>
    <row r="30" spans="1:92" s="3" customFormat="1" ht="19.5" customHeight="1" x14ac:dyDescent="0.2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247" t="s">
        <v>97</v>
      </c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32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4"/>
      <c r="CG30" s="31"/>
      <c r="CH30" s="23"/>
      <c r="CI30" s="23"/>
      <c r="CJ30" s="23"/>
      <c r="CK30" s="23"/>
      <c r="CL30" s="23"/>
      <c r="CM30" s="23"/>
    </row>
    <row r="31" spans="1:92" s="3" customFormat="1" ht="19.5" customHeight="1" x14ac:dyDescent="0.2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249" t="s">
        <v>98</v>
      </c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35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7"/>
      <c r="CG31" s="31"/>
      <c r="CH31" s="23"/>
      <c r="CI31" s="23"/>
      <c r="CJ31" s="23"/>
      <c r="CK31" s="23"/>
      <c r="CL31" s="23"/>
      <c r="CM31" s="23"/>
    </row>
    <row r="32" spans="1:92" s="3" customFormat="1" ht="24.6" customHeight="1" x14ac:dyDescent="0.2">
      <c r="A32" s="165" t="s">
        <v>42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X32" s="89" t="s">
        <v>12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1"/>
      <c r="BU32" s="239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1"/>
      <c r="CG32" s="31"/>
      <c r="CH32" s="23"/>
      <c r="CI32" s="23"/>
      <c r="CJ32" s="23"/>
      <c r="CK32" s="23"/>
      <c r="CL32" s="23"/>
      <c r="CM32" s="23"/>
    </row>
    <row r="33" spans="1:98" s="3" customFormat="1" ht="24.6" customHeight="1" x14ac:dyDescent="0.2">
      <c r="A33" s="165" t="s">
        <v>11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X33" s="89" t="s">
        <v>10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1"/>
      <c r="BU33" s="239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1"/>
      <c r="CG33" s="31"/>
      <c r="CH33" s="23"/>
      <c r="CI33" s="23"/>
      <c r="CJ33" s="23"/>
      <c r="CK33" s="23"/>
      <c r="CL33" s="23"/>
      <c r="CM33" s="23"/>
    </row>
    <row r="34" spans="1:98" s="3" customFormat="1" ht="24.6" customHeight="1" x14ac:dyDescent="0.2">
      <c r="A34" s="165" t="s">
        <v>36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X34" s="89" t="s">
        <v>122</v>
      </c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1"/>
      <c r="BU34" s="239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1"/>
      <c r="CG34" s="32"/>
      <c r="CH34" s="23"/>
      <c r="CI34" s="23"/>
      <c r="CJ34" s="176" t="s">
        <v>117</v>
      </c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</row>
    <row r="35" spans="1:98" s="23" customFormat="1" ht="24.6" customHeight="1" x14ac:dyDescent="0.2">
      <c r="A35" s="165" t="s">
        <v>43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X35" s="89" t="s">
        <v>7</v>
      </c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1"/>
      <c r="BU35" s="239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1"/>
      <c r="CG35" s="33"/>
    </row>
    <row r="36" spans="1:98" s="23" customFormat="1" ht="24.6" customHeight="1" x14ac:dyDescent="0.2">
      <c r="A36" s="242" t="s">
        <v>99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3" t="s">
        <v>7</v>
      </c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89"/>
      <c r="BU36" s="239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1"/>
      <c r="CG36" s="33"/>
    </row>
    <row r="37" spans="1:98" s="23" customFormat="1" ht="24.6" customHeight="1" x14ac:dyDescent="0.2">
      <c r="A37" s="165" t="s">
        <v>112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X37" s="89" t="s">
        <v>7</v>
      </c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1"/>
      <c r="BU37" s="239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1"/>
      <c r="CG37" s="33"/>
    </row>
    <row r="38" spans="1:98" s="23" customFormat="1" ht="24.6" customHeight="1" thickBot="1" x14ac:dyDescent="0.25">
      <c r="A38" s="165" t="s">
        <v>32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X38" s="89" t="s">
        <v>7</v>
      </c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1"/>
      <c r="BU38" s="239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1"/>
      <c r="CG38" s="33"/>
      <c r="CI38" s="71" t="s">
        <v>114</v>
      </c>
      <c r="CJ38" s="72"/>
      <c r="CK38" s="72"/>
      <c r="CL38" s="73"/>
    </row>
    <row r="39" spans="1:98" s="23" customFormat="1" ht="24.6" customHeight="1" x14ac:dyDescent="0.2">
      <c r="A39" s="242" t="s">
        <v>100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3" t="s">
        <v>7</v>
      </c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89"/>
      <c r="BU39" s="225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33"/>
      <c r="CI39" s="74" t="s">
        <v>115</v>
      </c>
      <c r="CJ39" s="74"/>
      <c r="CK39" s="74"/>
      <c r="CL39" s="73"/>
    </row>
    <row r="40" spans="1:98" s="23" customFormat="1" ht="24.6" customHeight="1" x14ac:dyDescent="0.2">
      <c r="A40" s="242" t="s">
        <v>104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3" t="s">
        <v>7</v>
      </c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89"/>
      <c r="BU40" s="225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33"/>
      <c r="CJ40" s="176" t="s">
        <v>118</v>
      </c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</row>
    <row r="41" spans="1:98" s="23" customFormat="1" ht="24.6" customHeight="1" x14ac:dyDescent="0.2">
      <c r="A41" s="242" t="s">
        <v>101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3" t="s">
        <v>7</v>
      </c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89"/>
      <c r="BU41" s="225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33"/>
    </row>
    <row r="42" spans="1:98" s="3" customFormat="1" ht="24.6" customHeight="1" x14ac:dyDescent="0.2">
      <c r="A42" s="242" t="s">
        <v>102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3" t="s">
        <v>7</v>
      </c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89"/>
      <c r="BU42" s="225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31"/>
    </row>
    <row r="43" spans="1:98" s="40" customFormat="1" ht="24.6" customHeight="1" x14ac:dyDescent="0.2">
      <c r="A43" s="242" t="s">
        <v>103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3" t="s">
        <v>7</v>
      </c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89"/>
      <c r="BU43" s="225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39"/>
      <c r="CH43" s="39"/>
      <c r="CI43" s="39"/>
      <c r="CJ43" s="39"/>
      <c r="CK43" s="39"/>
      <c r="CL43" s="39"/>
    </row>
    <row r="44" spans="1:98" s="3" customFormat="1" ht="24.6" customHeight="1" x14ac:dyDescent="0.2">
      <c r="A44" s="165" t="s">
        <v>9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7"/>
      <c r="X44" s="89" t="s">
        <v>7</v>
      </c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1"/>
      <c r="BU44" s="239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1"/>
      <c r="CG44" s="31"/>
      <c r="CH44" s="23"/>
      <c r="CI44" s="23"/>
      <c r="CJ44" s="23"/>
      <c r="CK44" s="23"/>
      <c r="CL44" s="23"/>
      <c r="CM44" s="23"/>
    </row>
    <row r="45" spans="1:98" s="3" customFormat="1" ht="24.6" customHeight="1" x14ac:dyDescent="0.2">
      <c r="A45" s="165" t="s">
        <v>8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7"/>
      <c r="X45" s="89" t="s">
        <v>7</v>
      </c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1"/>
      <c r="BU45" s="239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1"/>
      <c r="CG45" s="31"/>
      <c r="CH45" s="23"/>
      <c r="CI45" s="23"/>
      <c r="CJ45" s="23"/>
      <c r="CK45" s="23"/>
      <c r="CL45" s="23"/>
      <c r="CM45" s="23"/>
    </row>
    <row r="46" spans="1:98" s="3" customFormat="1" ht="24.6" customHeight="1" x14ac:dyDescent="0.2">
      <c r="A46" s="165" t="s">
        <v>105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7"/>
      <c r="X46" s="89" t="s">
        <v>7</v>
      </c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1"/>
      <c r="BU46" s="251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3"/>
      <c r="CG46" s="31"/>
      <c r="CH46" s="23"/>
      <c r="CI46" s="23"/>
      <c r="CJ46" s="23"/>
      <c r="CK46" s="23"/>
      <c r="CL46" s="23"/>
      <c r="CM46" s="23"/>
    </row>
    <row r="47" spans="1:98" s="34" customFormat="1" ht="19.5" customHeight="1" x14ac:dyDescent="0.15">
      <c r="A47" s="254" t="s">
        <v>113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255"/>
      <c r="X47" s="256" t="s">
        <v>106</v>
      </c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8"/>
      <c r="BU47" s="259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1"/>
      <c r="CG47" s="7"/>
      <c r="CH47" s="23"/>
      <c r="CI47" s="23"/>
      <c r="CJ47" s="23"/>
      <c r="CK47" s="23"/>
      <c r="CL47" s="23"/>
      <c r="CM47" s="23"/>
    </row>
    <row r="48" spans="1:98" s="34" customFormat="1" ht="19.5" customHeight="1" x14ac:dyDescent="0.2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262"/>
      <c r="X48" s="263" t="s">
        <v>107</v>
      </c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5"/>
      <c r="BU48" s="266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8"/>
      <c r="CG48" s="7"/>
      <c r="CH48" s="23"/>
      <c r="CI48" s="23"/>
      <c r="CJ48" s="23"/>
      <c r="CK48" s="23"/>
      <c r="CL48" s="23"/>
      <c r="CM48" s="23"/>
    </row>
    <row r="49" spans="1:91" s="3" customFormat="1" ht="19.5" customHeight="1" x14ac:dyDescent="0.2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269"/>
      <c r="X49" s="270" t="s">
        <v>111</v>
      </c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1"/>
      <c r="BR49" s="271"/>
      <c r="BS49" s="271"/>
      <c r="BT49" s="272"/>
      <c r="BU49" s="273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5"/>
      <c r="CG49" s="2"/>
      <c r="CH49" s="23"/>
      <c r="CI49" s="23"/>
      <c r="CJ49" s="23"/>
      <c r="CK49" s="23"/>
      <c r="CL49" s="23"/>
      <c r="CM49" s="23"/>
    </row>
    <row r="50" spans="1:91" s="3" customFormat="1" ht="24.6" customHeight="1" x14ac:dyDescent="0.2">
      <c r="A50" s="165" t="s">
        <v>48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7"/>
      <c r="X50" s="89" t="s">
        <v>56</v>
      </c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1"/>
      <c r="BU50" s="239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1"/>
      <c r="CG50" s="2"/>
      <c r="CH50" s="35"/>
      <c r="CI50" s="35"/>
      <c r="CJ50" s="35"/>
      <c r="CK50" s="35"/>
      <c r="CL50" s="35"/>
      <c r="CM50" s="35"/>
    </row>
    <row r="51" spans="1:91" ht="24.6" customHeight="1" x14ac:dyDescent="0.2">
      <c r="A51" s="165" t="s">
        <v>6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7"/>
      <c r="X51" s="89" t="s">
        <v>4</v>
      </c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1"/>
      <c r="BU51" s="239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1"/>
    </row>
    <row r="52" spans="1:91" ht="24.6" customHeight="1" x14ac:dyDescent="0.2">
      <c r="A52" s="165" t="s">
        <v>5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7"/>
      <c r="X52" s="89" t="s">
        <v>4</v>
      </c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1"/>
      <c r="BU52" s="239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1"/>
    </row>
    <row r="53" spans="1:91" ht="24.6" customHeight="1" x14ac:dyDescent="0.2">
      <c r="A53" s="165" t="s">
        <v>49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7"/>
      <c r="X53" s="89" t="s">
        <v>3</v>
      </c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1"/>
      <c r="BU53" s="239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1"/>
    </row>
    <row r="54" spans="1:91" ht="24.6" customHeight="1" x14ac:dyDescent="0.2">
      <c r="A54" s="276" t="s">
        <v>110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43" t="s">
        <v>7</v>
      </c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89"/>
      <c r="BU54" s="225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</row>
    <row r="55" spans="1:91" ht="24.6" customHeight="1" x14ac:dyDescent="0.2">
      <c r="A55" s="165" t="s">
        <v>2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7"/>
      <c r="X55" s="89" t="s">
        <v>1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1"/>
      <c r="BU55" s="239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1"/>
    </row>
    <row r="56" spans="1:91" ht="15" customHeight="1" x14ac:dyDescent="0.2">
      <c r="A56" s="9"/>
      <c r="B56" s="9"/>
      <c r="C56" s="177"/>
      <c r="D56" s="177"/>
      <c r="E56" s="177"/>
      <c r="F56" s="177"/>
      <c r="G56" s="177"/>
      <c r="H56" s="177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277" t="s">
        <v>116</v>
      </c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</row>
    <row r="57" spans="1:91" ht="15" customHeight="1" x14ac:dyDescent="0.2">
      <c r="A57" s="278"/>
      <c r="B57" s="279" t="s">
        <v>39</v>
      </c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</row>
    <row r="58" spans="1:91" ht="15" customHeight="1" x14ac:dyDescent="0.2">
      <c r="A58" s="278"/>
      <c r="B58" s="279" t="s">
        <v>40</v>
      </c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</row>
    <row r="59" spans="1:91" ht="15" customHeight="1" x14ac:dyDescent="0.2">
      <c r="A59" s="280"/>
      <c r="B59" s="34" t="s">
        <v>45</v>
      </c>
      <c r="C59" s="34"/>
      <c r="D59" s="34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34"/>
      <c r="CE59" s="282"/>
      <c r="CF59" s="282"/>
    </row>
    <row r="60" spans="1:91" ht="15" customHeight="1" x14ac:dyDescent="0.2">
      <c r="A60" s="280"/>
      <c r="B60" s="283" t="s">
        <v>46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282"/>
      <c r="CF60" s="282"/>
      <c r="CG60" s="282"/>
      <c r="CH60" s="35"/>
    </row>
    <row r="61" spans="1:91" ht="15" customHeight="1" x14ac:dyDescent="0.2">
      <c r="A61" s="280"/>
      <c r="B61" s="34" t="s">
        <v>41</v>
      </c>
      <c r="C61" s="34"/>
      <c r="D61" s="3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34"/>
      <c r="CE61" s="282"/>
      <c r="CF61" s="282"/>
      <c r="CG61" s="282"/>
      <c r="CH61" s="35"/>
    </row>
    <row r="62" spans="1:91" ht="15" customHeight="1" x14ac:dyDescent="0.2">
      <c r="A62" s="280"/>
      <c r="B62" s="282"/>
      <c r="C62" s="282"/>
      <c r="D62" s="282"/>
      <c r="E62" s="285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2"/>
      <c r="BO62" s="282"/>
      <c r="BP62" s="282"/>
      <c r="BQ62" s="282"/>
      <c r="BR62" s="282"/>
      <c r="BS62" s="282"/>
      <c r="BT62" s="238"/>
      <c r="BU62" s="286" t="s">
        <v>109</v>
      </c>
      <c r="BV62" s="286"/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87"/>
      <c r="CH62" s="35"/>
    </row>
    <row r="63" spans="1:91" ht="21" customHeight="1" x14ac:dyDescent="0.2">
      <c r="E63" s="36"/>
    </row>
  </sheetData>
  <dataConsolidate/>
  <mergeCells count="152">
    <mergeCell ref="CJ34:CT34"/>
    <mergeCell ref="CJ40:CT40"/>
    <mergeCell ref="A54:W54"/>
    <mergeCell ref="X54:BT54"/>
    <mergeCell ref="BU54:CF54"/>
    <mergeCell ref="BU62:CF62"/>
    <mergeCell ref="A47:W49"/>
    <mergeCell ref="X47:BT47"/>
    <mergeCell ref="BU47:CF49"/>
    <mergeCell ref="X48:BT48"/>
    <mergeCell ref="X49:BT49"/>
    <mergeCell ref="A50:W50"/>
    <mergeCell ref="X50:BT50"/>
    <mergeCell ref="BU50:CF50"/>
    <mergeCell ref="C56:H56"/>
    <mergeCell ref="BU51:CF51"/>
    <mergeCell ref="BU55:CF55"/>
    <mergeCell ref="A51:W51"/>
    <mergeCell ref="A55:W55"/>
    <mergeCell ref="X55:BT55"/>
    <mergeCell ref="A52:W52"/>
    <mergeCell ref="X52:BT52"/>
    <mergeCell ref="BU52:CF52"/>
    <mergeCell ref="A53:W53"/>
    <mergeCell ref="X53:BT53"/>
    <mergeCell ref="BU53:CF53"/>
    <mergeCell ref="BU46:CF46"/>
    <mergeCell ref="X46:BT46"/>
    <mergeCell ref="A46:W46"/>
    <mergeCell ref="A43:W43"/>
    <mergeCell ref="X43:BT43"/>
    <mergeCell ref="BU43:CF43"/>
    <mergeCell ref="A40:W40"/>
    <mergeCell ref="X40:BT40"/>
    <mergeCell ref="BU40:CF40"/>
    <mergeCell ref="BU41:CF41"/>
    <mergeCell ref="A42:W42"/>
    <mergeCell ref="X42:BT42"/>
    <mergeCell ref="BU42:CF42"/>
    <mergeCell ref="BD7:CF7"/>
    <mergeCell ref="BD6:CF6"/>
    <mergeCell ref="BD5:CF5"/>
    <mergeCell ref="A45:W45"/>
    <mergeCell ref="X45:BT45"/>
    <mergeCell ref="BU45:CF45"/>
    <mergeCell ref="X36:BT36"/>
    <mergeCell ref="BU36:CF36"/>
    <mergeCell ref="BU35:CF35"/>
    <mergeCell ref="A36:W36"/>
    <mergeCell ref="A44:W44"/>
    <mergeCell ref="X44:BT44"/>
    <mergeCell ref="BU44:CF44"/>
    <mergeCell ref="A21:W21"/>
    <mergeCell ref="BU17:CF17"/>
    <mergeCell ref="A16:BT17"/>
    <mergeCell ref="A20:W20"/>
    <mergeCell ref="X20:BT20"/>
    <mergeCell ref="BU20:CF20"/>
    <mergeCell ref="A39:W39"/>
    <mergeCell ref="X39:BT39"/>
    <mergeCell ref="BU39:CF39"/>
    <mergeCell ref="A41:W41"/>
    <mergeCell ref="X41:BT41"/>
    <mergeCell ref="E1:BX1"/>
    <mergeCell ref="CA1:CF1"/>
    <mergeCell ref="A38:W38"/>
    <mergeCell ref="X38:BT38"/>
    <mergeCell ref="A33:W33"/>
    <mergeCell ref="X33:BT33"/>
    <mergeCell ref="BU33:CF33"/>
    <mergeCell ref="X34:BT34"/>
    <mergeCell ref="X21:BT21"/>
    <mergeCell ref="BU21:CF21"/>
    <mergeCell ref="A22:W22"/>
    <mergeCell ref="X22:BT22"/>
    <mergeCell ref="BU22:CF22"/>
    <mergeCell ref="A32:W32"/>
    <mergeCell ref="A34:W34"/>
    <mergeCell ref="BU34:CF34"/>
    <mergeCell ref="A35:W35"/>
    <mergeCell ref="X35:BT35"/>
    <mergeCell ref="A23:W23"/>
    <mergeCell ref="X23:BT23"/>
    <mergeCell ref="BU23:CF23"/>
    <mergeCell ref="A18:W18"/>
    <mergeCell ref="X18:BT18"/>
    <mergeCell ref="BU18:CF18"/>
    <mergeCell ref="CK9:CM11"/>
    <mergeCell ref="BJ3:CF3"/>
    <mergeCell ref="A9:I11"/>
    <mergeCell ref="J9:AO11"/>
    <mergeCell ref="AP9:AX11"/>
    <mergeCell ref="AY9:CF11"/>
    <mergeCell ref="BM13:BN13"/>
    <mergeCell ref="A15:I15"/>
    <mergeCell ref="J15:X15"/>
    <mergeCell ref="Y15:AG15"/>
    <mergeCell ref="AH15:AL15"/>
    <mergeCell ref="BO13:BP13"/>
    <mergeCell ref="BA13:BB13"/>
    <mergeCell ref="BC13:BD13"/>
    <mergeCell ref="BE13:BF13"/>
    <mergeCell ref="A14:I14"/>
    <mergeCell ref="J14:AO14"/>
    <mergeCell ref="AY15:CF15"/>
    <mergeCell ref="AM15:AO15"/>
    <mergeCell ref="AP15:AX15"/>
    <mergeCell ref="CH14:CM14"/>
    <mergeCell ref="CH15:CM17"/>
    <mergeCell ref="C4:T4"/>
    <mergeCell ref="CH9:CJ11"/>
    <mergeCell ref="BU32:CF32"/>
    <mergeCell ref="A24:W24"/>
    <mergeCell ref="X24:BT24"/>
    <mergeCell ref="BU24:CF24"/>
    <mergeCell ref="AP14:AX14"/>
    <mergeCell ref="AY14:CF14"/>
    <mergeCell ref="AP13:AX13"/>
    <mergeCell ref="AY13:AZ13"/>
    <mergeCell ref="BG13:BH13"/>
    <mergeCell ref="BQ13:BR13"/>
    <mergeCell ref="BI13:BJ13"/>
    <mergeCell ref="BK13:BL13"/>
    <mergeCell ref="BS13:BX13"/>
    <mergeCell ref="BY13:CF13"/>
    <mergeCell ref="A19:W19"/>
    <mergeCell ref="X19:BT19"/>
    <mergeCell ref="BU19:CF19"/>
    <mergeCell ref="BU56:CF56"/>
    <mergeCell ref="BU29:CF31"/>
    <mergeCell ref="BU37:CF37"/>
    <mergeCell ref="BU38:CF38"/>
    <mergeCell ref="A37:W37"/>
    <mergeCell ref="X37:BT37"/>
    <mergeCell ref="X51:BT51"/>
    <mergeCell ref="A25:W25"/>
    <mergeCell ref="X25:BT25"/>
    <mergeCell ref="BU25:CF25"/>
    <mergeCell ref="A26:W26"/>
    <mergeCell ref="X26:BT26"/>
    <mergeCell ref="BU26:CF26"/>
    <mergeCell ref="A27:W27"/>
    <mergeCell ref="X27:BT27"/>
    <mergeCell ref="BU27:CF27"/>
    <mergeCell ref="A28:W28"/>
    <mergeCell ref="X28:BT28"/>
    <mergeCell ref="BU28:CF28"/>
    <mergeCell ref="X31:BT31"/>
    <mergeCell ref="A29:W31"/>
    <mergeCell ref="X29:BT29"/>
    <mergeCell ref="X30:BT30"/>
    <mergeCell ref="X32:BT32"/>
  </mergeCells>
  <phoneticPr fontId="2"/>
  <dataValidations count="1">
    <dataValidation type="list" allowBlank="1" showInputMessage="1" showErrorMessage="1" sqref="BU52:CF52 LQ43:MB43 VM43:VX43 AFI43:AFT43 APE43:APP43 AZA43:AZL43 BIW43:BJH43 BSS43:BTD43 CCO43:CCZ43 CMK43:CMV43 CWG43:CWR43 DGC43:DGN43 DPY43:DQJ43 DZU43:EAF43 EJQ43:EKB43 ETM43:ETX43 FDI43:FDT43 FNE43:FNP43 FXA43:FXL43 GGW43:GHH43 GQS43:GRD43 HAO43:HAZ43 HKK43:HKV43 HUG43:HUR43 IEC43:IEN43 INY43:IOJ43 IXU43:IYF43 JHQ43:JIB43 JRM43:JRX43 KBI43:KBT43 KLE43:KLP43 KVA43:KVL43 LEW43:LFH43 LOS43:LPD43 LYO43:LYZ43 MIK43:MIV43 MSG43:MSR43 NCC43:NCN43 NLY43:NMJ43 NVU43:NWF43 OFQ43:OGB43 OPM43:OPX43 OZI43:OZT43 PJE43:PJP43 PTA43:PTL43 QCW43:QDH43 QMS43:QND43 QWO43:QWZ43 RGK43:RGV43 RQG43:RQR43 SAC43:SAN43 SJY43:SKJ43 STU43:SUF43 TDQ43:TEB43 TNM43:TNX43 TXI43:TXT43 UHE43:UHP43 URA43:URL43 VAW43:VBH43 VKS43:VLD43 VUO43:VUZ43 WEK43:WEV43 WOG43:WOR43 WYC43:WYN43">
      <formula1>"平成31年3月1日,平成31年4月1日,令和元年5月1日,令和元年6月1日,令和元年7月1日,令和元年8月1日,令和元年9月1日,令和元年10月1日,令和元年11月1日,令和元年12月1日"</formula1>
    </dataValidation>
  </dataValidations>
  <printOptions horizontalCentered="1"/>
  <pageMargins left="0.47244094488188981" right="0.31496062992125984" top="0.39370078740157483" bottom="0.39370078740157483" header="0.39370078740157483" footer="0.39370078740157483"/>
  <pageSetup paperSize="9" scale="95" fitToHeight="2" orientation="portrait" r:id="rId1"/>
  <headerFooter alignWithMargins="0"/>
  <rowBreaks count="1" manualBreakCount="1">
    <brk id="38" max="83" man="1"/>
  </rowBreaks>
  <colBreaks count="1" manualBreakCount="1">
    <brk id="72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1"/>
  <sheetViews>
    <sheetView showGridLines="0" view="pageBreakPreview" zoomScaleNormal="100" zoomScaleSheetLayoutView="100" workbookViewId="0">
      <selection activeCell="F37" sqref="F37"/>
    </sheetView>
  </sheetViews>
  <sheetFormatPr defaultColWidth="4.77734375" defaultRowHeight="13.2" x14ac:dyDescent="0.2"/>
  <cols>
    <col min="1" max="2" width="4.109375" style="42" customWidth="1"/>
    <col min="3" max="3" width="11.21875" style="42" customWidth="1"/>
    <col min="4" max="4" width="4.88671875" style="42" customWidth="1"/>
    <col min="5" max="36" width="3.33203125" style="42" customWidth="1"/>
    <col min="37" max="16384" width="4.77734375" style="42"/>
  </cols>
  <sheetData>
    <row r="1" spans="1:36" ht="22.5" customHeight="1" x14ac:dyDescent="0.2">
      <c r="A1" s="41"/>
      <c r="I1" s="45"/>
      <c r="J1" s="45"/>
      <c r="K1" s="45"/>
      <c r="AJ1" s="46" t="s">
        <v>59</v>
      </c>
    </row>
    <row r="2" spans="1:36" ht="36" customHeight="1" x14ac:dyDescent="0.2">
      <c r="A2" s="178" t="s">
        <v>60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6" ht="36" customHeight="1" x14ac:dyDescent="0.2">
      <c r="A3" s="43"/>
      <c r="B3" s="179" t="s">
        <v>61</v>
      </c>
      <c r="C3" s="179"/>
      <c r="D3" s="180" t="s">
        <v>62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43"/>
      <c r="AJ3" s="43"/>
    </row>
    <row r="4" spans="1:36" ht="19.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36" ht="18" customHeight="1" x14ac:dyDescent="0.2">
      <c r="A5" s="181"/>
      <c r="B5" s="182"/>
      <c r="C5" s="183"/>
      <c r="D5" s="190" t="s">
        <v>63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2"/>
      <c r="AJ5" s="193" t="s">
        <v>64</v>
      </c>
    </row>
    <row r="6" spans="1:36" ht="18" customHeight="1" x14ac:dyDescent="0.2">
      <c r="A6" s="184"/>
      <c r="B6" s="185"/>
      <c r="C6" s="186"/>
      <c r="D6" s="47" t="s">
        <v>65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48">
        <v>14</v>
      </c>
      <c r="S6" s="48">
        <v>15</v>
      </c>
      <c r="T6" s="48">
        <v>16</v>
      </c>
      <c r="U6" s="48">
        <v>17</v>
      </c>
      <c r="V6" s="48">
        <v>18</v>
      </c>
      <c r="W6" s="48">
        <v>19</v>
      </c>
      <c r="X6" s="48">
        <v>20</v>
      </c>
      <c r="Y6" s="48">
        <v>21</v>
      </c>
      <c r="Z6" s="48">
        <v>22</v>
      </c>
      <c r="AA6" s="48">
        <v>23</v>
      </c>
      <c r="AB6" s="48">
        <v>24</v>
      </c>
      <c r="AC6" s="48">
        <v>25</v>
      </c>
      <c r="AD6" s="48">
        <v>26</v>
      </c>
      <c r="AE6" s="48">
        <v>27</v>
      </c>
      <c r="AF6" s="48">
        <v>28</v>
      </c>
      <c r="AG6" s="48">
        <v>29</v>
      </c>
      <c r="AH6" s="48">
        <v>30</v>
      </c>
      <c r="AI6" s="48">
        <v>31</v>
      </c>
      <c r="AJ6" s="194"/>
    </row>
    <row r="7" spans="1:36" ht="18" customHeight="1" x14ac:dyDescent="0.2">
      <c r="A7" s="187"/>
      <c r="B7" s="188"/>
      <c r="C7" s="189"/>
      <c r="D7" s="47" t="s">
        <v>66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195"/>
    </row>
    <row r="8" spans="1:36" ht="28.5" customHeight="1" x14ac:dyDescent="0.2">
      <c r="A8" s="196" t="s">
        <v>67</v>
      </c>
      <c r="B8" s="197"/>
      <c r="C8" s="202" t="s">
        <v>68</v>
      </c>
      <c r="D8" s="203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1"/>
    </row>
    <row r="9" spans="1:36" ht="28.5" customHeight="1" x14ac:dyDescent="0.2">
      <c r="A9" s="198"/>
      <c r="B9" s="199"/>
      <c r="C9" s="204" t="s">
        <v>69</v>
      </c>
      <c r="D9" s="205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3"/>
    </row>
    <row r="10" spans="1:36" ht="28.5" customHeight="1" x14ac:dyDescent="0.2">
      <c r="A10" s="198"/>
      <c r="B10" s="199"/>
      <c r="C10" s="204" t="s">
        <v>70</v>
      </c>
      <c r="D10" s="205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36" ht="28.5" customHeight="1" x14ac:dyDescent="0.2">
      <c r="A11" s="200"/>
      <c r="B11" s="201"/>
      <c r="C11" s="206" t="s">
        <v>64</v>
      </c>
      <c r="D11" s="207"/>
      <c r="E11" s="56">
        <f t="shared" ref="E11:AI11" si="0">SUM(E8:E10)</f>
        <v>0</v>
      </c>
      <c r="F11" s="56">
        <f t="shared" si="0"/>
        <v>0</v>
      </c>
      <c r="G11" s="56">
        <f t="shared" si="0"/>
        <v>0</v>
      </c>
      <c r="H11" s="56">
        <f t="shared" si="0"/>
        <v>0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56">
        <f>SUM(L8:L10)</f>
        <v>0</v>
      </c>
      <c r="M11" s="56">
        <f t="shared" si="0"/>
        <v>0</v>
      </c>
      <c r="N11" s="56">
        <f t="shared" si="0"/>
        <v>0</v>
      </c>
      <c r="O11" s="56">
        <f t="shared" si="0"/>
        <v>0</v>
      </c>
      <c r="P11" s="56">
        <f t="shared" si="0"/>
        <v>0</v>
      </c>
      <c r="Q11" s="56">
        <f t="shared" si="0"/>
        <v>0</v>
      </c>
      <c r="R11" s="56">
        <f t="shared" si="0"/>
        <v>0</v>
      </c>
      <c r="S11" s="56">
        <f t="shared" si="0"/>
        <v>0</v>
      </c>
      <c r="T11" s="56">
        <f t="shared" si="0"/>
        <v>0</v>
      </c>
      <c r="U11" s="56">
        <f t="shared" si="0"/>
        <v>0</v>
      </c>
      <c r="V11" s="56">
        <f t="shared" si="0"/>
        <v>0</v>
      </c>
      <c r="W11" s="56">
        <f t="shared" si="0"/>
        <v>0</v>
      </c>
      <c r="X11" s="56">
        <f t="shared" si="0"/>
        <v>0</v>
      </c>
      <c r="Y11" s="56">
        <f t="shared" si="0"/>
        <v>0</v>
      </c>
      <c r="Z11" s="56">
        <f t="shared" si="0"/>
        <v>0</v>
      </c>
      <c r="AA11" s="56">
        <f t="shared" si="0"/>
        <v>0</v>
      </c>
      <c r="AB11" s="56">
        <f t="shared" si="0"/>
        <v>0</v>
      </c>
      <c r="AC11" s="56">
        <f t="shared" si="0"/>
        <v>0</v>
      </c>
      <c r="AD11" s="56">
        <f t="shared" si="0"/>
        <v>0</v>
      </c>
      <c r="AE11" s="56">
        <f t="shared" si="0"/>
        <v>0</v>
      </c>
      <c r="AF11" s="56">
        <f t="shared" si="0"/>
        <v>0</v>
      </c>
      <c r="AG11" s="56">
        <f t="shared" si="0"/>
        <v>0</v>
      </c>
      <c r="AH11" s="56">
        <f t="shared" si="0"/>
        <v>0</v>
      </c>
      <c r="AI11" s="56">
        <f t="shared" si="0"/>
        <v>0</v>
      </c>
      <c r="AJ11" s="57">
        <f>SUM(E11:AI11)</f>
        <v>0</v>
      </c>
    </row>
    <row r="12" spans="1:36" ht="28.5" customHeight="1" x14ac:dyDescent="0.2">
      <c r="A12" s="208" t="s">
        <v>71</v>
      </c>
      <c r="B12" s="209"/>
      <c r="C12" s="202" t="s">
        <v>68</v>
      </c>
      <c r="D12" s="203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36" ht="28.5" customHeight="1" x14ac:dyDescent="0.2">
      <c r="A13" s="210"/>
      <c r="B13" s="211"/>
      <c r="C13" s="204" t="s">
        <v>69</v>
      </c>
      <c r="D13" s="205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28.5" customHeight="1" x14ac:dyDescent="0.2">
      <c r="A14" s="210"/>
      <c r="B14" s="211"/>
      <c r="C14" s="204" t="s">
        <v>70</v>
      </c>
      <c r="D14" s="20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8"/>
    </row>
    <row r="15" spans="1:36" ht="28.5" customHeight="1" x14ac:dyDescent="0.2">
      <c r="A15" s="212"/>
      <c r="B15" s="213"/>
      <c r="C15" s="206" t="s">
        <v>64</v>
      </c>
      <c r="D15" s="207"/>
      <c r="E15" s="56">
        <f t="shared" ref="E15:AI15" si="1">SUM(E12:E14)</f>
        <v>0</v>
      </c>
      <c r="F15" s="56">
        <f t="shared" si="1"/>
        <v>0</v>
      </c>
      <c r="G15" s="56">
        <f t="shared" si="1"/>
        <v>0</v>
      </c>
      <c r="H15" s="56">
        <f t="shared" si="1"/>
        <v>0</v>
      </c>
      <c r="I15" s="56">
        <f t="shared" si="1"/>
        <v>0</v>
      </c>
      <c r="J15" s="56">
        <f t="shared" si="1"/>
        <v>0</v>
      </c>
      <c r="K15" s="56">
        <f t="shared" si="1"/>
        <v>0</v>
      </c>
      <c r="L15" s="56">
        <f t="shared" si="1"/>
        <v>0</v>
      </c>
      <c r="M15" s="56">
        <f t="shared" si="1"/>
        <v>0</v>
      </c>
      <c r="N15" s="56">
        <f t="shared" si="1"/>
        <v>0</v>
      </c>
      <c r="O15" s="56">
        <f t="shared" si="1"/>
        <v>0</v>
      </c>
      <c r="P15" s="56">
        <f t="shared" si="1"/>
        <v>0</v>
      </c>
      <c r="Q15" s="56">
        <f t="shared" si="1"/>
        <v>0</v>
      </c>
      <c r="R15" s="56">
        <f t="shared" si="1"/>
        <v>0</v>
      </c>
      <c r="S15" s="56">
        <f t="shared" si="1"/>
        <v>0</v>
      </c>
      <c r="T15" s="56">
        <f t="shared" si="1"/>
        <v>0</v>
      </c>
      <c r="U15" s="56">
        <f t="shared" si="1"/>
        <v>0</v>
      </c>
      <c r="V15" s="56">
        <f t="shared" si="1"/>
        <v>0</v>
      </c>
      <c r="W15" s="56">
        <f t="shared" si="1"/>
        <v>0</v>
      </c>
      <c r="X15" s="56">
        <f t="shared" si="1"/>
        <v>0</v>
      </c>
      <c r="Y15" s="56">
        <f t="shared" si="1"/>
        <v>0</v>
      </c>
      <c r="Z15" s="56">
        <f t="shared" si="1"/>
        <v>0</v>
      </c>
      <c r="AA15" s="56">
        <f t="shared" si="1"/>
        <v>0</v>
      </c>
      <c r="AB15" s="56">
        <f t="shared" si="1"/>
        <v>0</v>
      </c>
      <c r="AC15" s="56">
        <f t="shared" si="1"/>
        <v>0</v>
      </c>
      <c r="AD15" s="56">
        <f t="shared" si="1"/>
        <v>0</v>
      </c>
      <c r="AE15" s="56">
        <f t="shared" si="1"/>
        <v>0</v>
      </c>
      <c r="AF15" s="56">
        <f t="shared" si="1"/>
        <v>0</v>
      </c>
      <c r="AG15" s="56">
        <f t="shared" si="1"/>
        <v>0</v>
      </c>
      <c r="AH15" s="56">
        <f t="shared" si="1"/>
        <v>0</v>
      </c>
      <c r="AI15" s="59">
        <f t="shared" si="1"/>
        <v>0</v>
      </c>
      <c r="AJ15" s="60">
        <f>SUM(E15:AI15)</f>
        <v>0</v>
      </c>
    </row>
    <row r="16" spans="1:36" ht="28.5" customHeight="1" x14ac:dyDescent="0.2">
      <c r="A16" s="214" t="s">
        <v>72</v>
      </c>
      <c r="B16" s="215"/>
      <c r="C16" s="215"/>
      <c r="D16" s="216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  <c r="AJ16" s="63">
        <f>SUM(E16:AI16)</f>
        <v>0</v>
      </c>
    </row>
    <row r="18" spans="1:36" ht="19.5" customHeight="1" x14ac:dyDescent="0.2">
      <c r="A18" s="217" t="s">
        <v>73</v>
      </c>
      <c r="B18" s="217"/>
      <c r="C18" s="217"/>
      <c r="D18" s="217"/>
      <c r="E18" s="217"/>
      <c r="F18" s="217"/>
      <c r="G18" s="217"/>
      <c r="H18" s="217"/>
      <c r="I18" s="218">
        <f>COUNTIF(E11:AI11,"&gt;0")</f>
        <v>0</v>
      </c>
      <c r="J18" s="219"/>
      <c r="K18" s="220"/>
      <c r="L18" s="42" t="s">
        <v>65</v>
      </c>
      <c r="O18" s="217" t="s">
        <v>74</v>
      </c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21" t="str">
        <f>IFERROR(AJ11/I18,"")</f>
        <v/>
      </c>
      <c r="AA18" s="221"/>
      <c r="AB18" s="221"/>
      <c r="AC18" s="42" t="s">
        <v>75</v>
      </c>
    </row>
    <row r="20" spans="1:36" ht="21.75" customHeight="1" x14ac:dyDescent="0.2">
      <c r="B20" s="42" t="s">
        <v>58</v>
      </c>
      <c r="C20" s="42" t="s">
        <v>76</v>
      </c>
    </row>
    <row r="21" spans="1:36" ht="21.75" customHeight="1" x14ac:dyDescent="0.2">
      <c r="C21" s="42" t="s">
        <v>77</v>
      </c>
    </row>
    <row r="22" spans="1:36" ht="21.75" customHeight="1" x14ac:dyDescent="0.2">
      <c r="C22" s="42" t="s">
        <v>78</v>
      </c>
    </row>
    <row r="23" spans="1:36" ht="21.75" customHeight="1" x14ac:dyDescent="0.2">
      <c r="A23" s="43"/>
      <c r="B23" s="44"/>
      <c r="C23" s="43"/>
      <c r="D23" s="43"/>
      <c r="E23" s="43"/>
      <c r="F23" s="43"/>
      <c r="G23" s="43"/>
      <c r="H23" s="43"/>
      <c r="I23" s="43"/>
      <c r="J23" s="64"/>
      <c r="K23" s="64"/>
    </row>
    <row r="24" spans="1:36" ht="36" customHeight="1" x14ac:dyDescent="0.2">
      <c r="A24" s="178" t="s">
        <v>60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19.5" customHeight="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36" ht="18" customHeight="1" x14ac:dyDescent="0.2">
      <c r="A26" s="181"/>
      <c r="B26" s="182"/>
      <c r="C26" s="183"/>
      <c r="D26" s="222" t="s">
        <v>79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4"/>
      <c r="AJ26" s="193" t="s">
        <v>64</v>
      </c>
    </row>
    <row r="27" spans="1:36" ht="18" customHeight="1" x14ac:dyDescent="0.2">
      <c r="A27" s="184"/>
      <c r="B27" s="185"/>
      <c r="C27" s="186"/>
      <c r="D27" s="47" t="s">
        <v>65</v>
      </c>
      <c r="E27" s="48">
        <v>1</v>
      </c>
      <c r="F27" s="48">
        <v>2</v>
      </c>
      <c r="G27" s="48">
        <v>3</v>
      </c>
      <c r="H27" s="48">
        <v>4</v>
      </c>
      <c r="I27" s="48">
        <v>5</v>
      </c>
      <c r="J27" s="48">
        <v>6</v>
      </c>
      <c r="K27" s="48">
        <v>7</v>
      </c>
      <c r="L27" s="48">
        <v>8</v>
      </c>
      <c r="M27" s="48">
        <v>9</v>
      </c>
      <c r="N27" s="48">
        <v>10</v>
      </c>
      <c r="O27" s="48">
        <v>11</v>
      </c>
      <c r="P27" s="48">
        <v>12</v>
      </c>
      <c r="Q27" s="48">
        <v>13</v>
      </c>
      <c r="R27" s="48">
        <v>14</v>
      </c>
      <c r="S27" s="48">
        <v>15</v>
      </c>
      <c r="T27" s="48">
        <v>16</v>
      </c>
      <c r="U27" s="48">
        <v>17</v>
      </c>
      <c r="V27" s="48">
        <v>18</v>
      </c>
      <c r="W27" s="48">
        <v>19</v>
      </c>
      <c r="X27" s="48">
        <v>20</v>
      </c>
      <c r="Y27" s="48">
        <v>21</v>
      </c>
      <c r="Z27" s="48">
        <v>22</v>
      </c>
      <c r="AA27" s="48">
        <v>23</v>
      </c>
      <c r="AB27" s="48">
        <v>24</v>
      </c>
      <c r="AC27" s="48">
        <v>25</v>
      </c>
      <c r="AD27" s="48">
        <v>26</v>
      </c>
      <c r="AE27" s="48">
        <v>27</v>
      </c>
      <c r="AF27" s="48">
        <v>28</v>
      </c>
      <c r="AG27" s="48">
        <v>29</v>
      </c>
      <c r="AH27" s="48">
        <v>30</v>
      </c>
      <c r="AI27" s="48">
        <v>31</v>
      </c>
      <c r="AJ27" s="194"/>
    </row>
    <row r="28" spans="1:36" ht="18" customHeight="1" x14ac:dyDescent="0.2">
      <c r="A28" s="187"/>
      <c r="B28" s="188"/>
      <c r="C28" s="189"/>
      <c r="D28" s="47" t="s">
        <v>66</v>
      </c>
      <c r="E28" s="65" t="s">
        <v>80</v>
      </c>
      <c r="F28" s="65" t="s">
        <v>81</v>
      </c>
      <c r="G28" s="65" t="s">
        <v>82</v>
      </c>
      <c r="H28" s="65" t="s">
        <v>83</v>
      </c>
      <c r="I28" s="65" t="s">
        <v>84</v>
      </c>
      <c r="J28" s="65" t="s">
        <v>85</v>
      </c>
      <c r="K28" s="65" t="s">
        <v>86</v>
      </c>
      <c r="L28" s="65" t="s">
        <v>87</v>
      </c>
      <c r="M28" s="65" t="s">
        <v>88</v>
      </c>
      <c r="N28" s="65" t="s">
        <v>89</v>
      </c>
      <c r="O28" s="65" t="s">
        <v>90</v>
      </c>
      <c r="P28" s="65" t="s">
        <v>84</v>
      </c>
      <c r="Q28" s="65" t="s">
        <v>85</v>
      </c>
      <c r="R28" s="65" t="s">
        <v>86</v>
      </c>
      <c r="S28" s="65" t="s">
        <v>87</v>
      </c>
      <c r="T28" s="65" t="s">
        <v>88</v>
      </c>
      <c r="U28" s="65" t="s">
        <v>89</v>
      </c>
      <c r="V28" s="65" t="s">
        <v>90</v>
      </c>
      <c r="W28" s="65" t="s">
        <v>84</v>
      </c>
      <c r="X28" s="65" t="s">
        <v>85</v>
      </c>
      <c r="Y28" s="65" t="s">
        <v>86</v>
      </c>
      <c r="Z28" s="65" t="s">
        <v>87</v>
      </c>
      <c r="AA28" s="65" t="s">
        <v>88</v>
      </c>
      <c r="AB28" s="65" t="s">
        <v>89</v>
      </c>
      <c r="AC28" s="65" t="s">
        <v>90</v>
      </c>
      <c r="AD28" s="65" t="s">
        <v>84</v>
      </c>
      <c r="AE28" s="65" t="s">
        <v>85</v>
      </c>
      <c r="AF28" s="65" t="s">
        <v>86</v>
      </c>
      <c r="AG28" s="65" t="s">
        <v>87</v>
      </c>
      <c r="AH28" s="65" t="s">
        <v>88</v>
      </c>
      <c r="AI28" s="65" t="s">
        <v>89</v>
      </c>
      <c r="AJ28" s="195"/>
    </row>
    <row r="29" spans="1:36" ht="45" customHeight="1" x14ac:dyDescent="0.2">
      <c r="A29" s="196" t="s">
        <v>67</v>
      </c>
      <c r="B29" s="197"/>
      <c r="C29" s="202" t="s">
        <v>68</v>
      </c>
      <c r="D29" s="203"/>
      <c r="E29" s="66">
        <v>1</v>
      </c>
      <c r="F29" s="66"/>
      <c r="G29" s="66">
        <v>1</v>
      </c>
      <c r="H29" s="66"/>
      <c r="I29" s="66">
        <v>1</v>
      </c>
      <c r="J29" s="66"/>
      <c r="K29" s="66"/>
      <c r="L29" s="66">
        <v>1</v>
      </c>
      <c r="M29" s="66"/>
      <c r="N29" s="66">
        <v>1</v>
      </c>
      <c r="O29" s="66"/>
      <c r="P29" s="66">
        <v>1</v>
      </c>
      <c r="Q29" s="66"/>
      <c r="R29" s="66"/>
      <c r="S29" s="66">
        <v>1</v>
      </c>
      <c r="T29" s="66"/>
      <c r="U29" s="66">
        <v>1</v>
      </c>
      <c r="V29" s="66"/>
      <c r="W29" s="66">
        <v>1</v>
      </c>
      <c r="X29" s="66"/>
      <c r="Y29" s="66"/>
      <c r="Z29" s="66">
        <v>1</v>
      </c>
      <c r="AA29" s="66"/>
      <c r="AB29" s="66">
        <v>1</v>
      </c>
      <c r="AC29" s="66"/>
      <c r="AD29" s="66">
        <v>1</v>
      </c>
      <c r="AE29" s="66"/>
      <c r="AF29" s="66"/>
      <c r="AG29" s="66">
        <v>1</v>
      </c>
      <c r="AH29" s="66"/>
      <c r="AI29" s="66">
        <v>1</v>
      </c>
      <c r="AJ29" s="51"/>
    </row>
    <row r="30" spans="1:36" ht="33" customHeight="1" x14ac:dyDescent="0.2">
      <c r="A30" s="198"/>
      <c r="B30" s="199"/>
      <c r="C30" s="204" t="s">
        <v>69</v>
      </c>
      <c r="D30" s="205"/>
      <c r="E30" s="67"/>
      <c r="F30" s="67">
        <v>1</v>
      </c>
      <c r="G30" s="67"/>
      <c r="H30" s="67">
        <v>1</v>
      </c>
      <c r="I30" s="67">
        <v>1</v>
      </c>
      <c r="J30" s="67"/>
      <c r="K30" s="67"/>
      <c r="L30" s="67"/>
      <c r="M30" s="67">
        <v>1</v>
      </c>
      <c r="N30" s="67"/>
      <c r="O30" s="67">
        <v>1</v>
      </c>
      <c r="P30" s="67">
        <v>1</v>
      </c>
      <c r="Q30" s="67"/>
      <c r="R30" s="67"/>
      <c r="S30" s="67"/>
      <c r="T30" s="67">
        <v>1</v>
      </c>
      <c r="U30" s="67"/>
      <c r="V30" s="67">
        <v>1</v>
      </c>
      <c r="W30" s="67">
        <v>1</v>
      </c>
      <c r="X30" s="67"/>
      <c r="Y30" s="67"/>
      <c r="Z30" s="67"/>
      <c r="AA30" s="67">
        <v>1</v>
      </c>
      <c r="AB30" s="67"/>
      <c r="AC30" s="67">
        <v>1</v>
      </c>
      <c r="AD30" s="67">
        <v>1</v>
      </c>
      <c r="AE30" s="67"/>
      <c r="AF30" s="67"/>
      <c r="AG30" s="67"/>
      <c r="AH30" s="67">
        <v>1</v>
      </c>
      <c r="AI30" s="67"/>
      <c r="AJ30" s="53"/>
    </row>
    <row r="31" spans="1:36" ht="33" customHeight="1" x14ac:dyDescent="0.2">
      <c r="A31" s="198"/>
      <c r="B31" s="199"/>
      <c r="C31" s="204" t="s">
        <v>70</v>
      </c>
      <c r="D31" s="205"/>
      <c r="E31" s="68"/>
      <c r="F31" s="68">
        <v>2</v>
      </c>
      <c r="G31" s="68"/>
      <c r="H31" s="68">
        <v>2</v>
      </c>
      <c r="I31" s="68">
        <v>1</v>
      </c>
      <c r="J31" s="68"/>
      <c r="K31" s="68"/>
      <c r="L31" s="68"/>
      <c r="M31" s="68">
        <v>2</v>
      </c>
      <c r="N31" s="68"/>
      <c r="O31" s="68">
        <v>2</v>
      </c>
      <c r="P31" s="68">
        <v>1</v>
      </c>
      <c r="Q31" s="68"/>
      <c r="R31" s="68"/>
      <c r="S31" s="68"/>
      <c r="T31" s="68">
        <v>2</v>
      </c>
      <c r="U31" s="68"/>
      <c r="V31" s="68">
        <v>2</v>
      </c>
      <c r="W31" s="68">
        <v>1</v>
      </c>
      <c r="X31" s="68"/>
      <c r="Y31" s="68"/>
      <c r="Z31" s="68"/>
      <c r="AA31" s="68">
        <v>2</v>
      </c>
      <c r="AB31" s="68"/>
      <c r="AC31" s="68">
        <v>2</v>
      </c>
      <c r="AD31" s="68">
        <v>1</v>
      </c>
      <c r="AE31" s="68"/>
      <c r="AF31" s="68"/>
      <c r="AG31" s="68"/>
      <c r="AH31" s="68">
        <v>2</v>
      </c>
      <c r="AI31" s="68"/>
      <c r="AJ31" s="55"/>
    </row>
    <row r="32" spans="1:36" ht="33" customHeight="1" x14ac:dyDescent="0.2">
      <c r="A32" s="200"/>
      <c r="B32" s="201"/>
      <c r="C32" s="206" t="s">
        <v>64</v>
      </c>
      <c r="D32" s="207"/>
      <c r="E32" s="69">
        <f t="shared" ref="E32:AI32" si="2">SUM(E29:E31)</f>
        <v>1</v>
      </c>
      <c r="F32" s="69">
        <f t="shared" si="2"/>
        <v>3</v>
      </c>
      <c r="G32" s="69">
        <f t="shared" si="2"/>
        <v>1</v>
      </c>
      <c r="H32" s="69">
        <f t="shared" si="2"/>
        <v>3</v>
      </c>
      <c r="I32" s="69">
        <f t="shared" si="2"/>
        <v>3</v>
      </c>
      <c r="J32" s="69">
        <f t="shared" si="2"/>
        <v>0</v>
      </c>
      <c r="K32" s="69">
        <f t="shared" si="2"/>
        <v>0</v>
      </c>
      <c r="L32" s="69">
        <f t="shared" si="2"/>
        <v>1</v>
      </c>
      <c r="M32" s="69">
        <f t="shared" si="2"/>
        <v>3</v>
      </c>
      <c r="N32" s="69">
        <f t="shared" si="2"/>
        <v>1</v>
      </c>
      <c r="O32" s="69">
        <f t="shared" si="2"/>
        <v>3</v>
      </c>
      <c r="P32" s="69">
        <f t="shared" si="2"/>
        <v>3</v>
      </c>
      <c r="Q32" s="69">
        <f t="shared" si="2"/>
        <v>0</v>
      </c>
      <c r="R32" s="69">
        <f t="shared" si="2"/>
        <v>0</v>
      </c>
      <c r="S32" s="69">
        <f t="shared" si="2"/>
        <v>1</v>
      </c>
      <c r="T32" s="69">
        <f t="shared" si="2"/>
        <v>3</v>
      </c>
      <c r="U32" s="69">
        <f t="shared" si="2"/>
        <v>1</v>
      </c>
      <c r="V32" s="69">
        <f t="shared" si="2"/>
        <v>3</v>
      </c>
      <c r="W32" s="69">
        <f t="shared" si="2"/>
        <v>3</v>
      </c>
      <c r="X32" s="69">
        <f t="shared" si="2"/>
        <v>0</v>
      </c>
      <c r="Y32" s="69">
        <f t="shared" si="2"/>
        <v>0</v>
      </c>
      <c r="Z32" s="69">
        <f t="shared" si="2"/>
        <v>1</v>
      </c>
      <c r="AA32" s="69">
        <f t="shared" si="2"/>
        <v>3</v>
      </c>
      <c r="AB32" s="69">
        <f t="shared" si="2"/>
        <v>1</v>
      </c>
      <c r="AC32" s="69">
        <f t="shared" si="2"/>
        <v>3</v>
      </c>
      <c r="AD32" s="69">
        <f t="shared" si="2"/>
        <v>3</v>
      </c>
      <c r="AE32" s="69">
        <f t="shared" si="2"/>
        <v>0</v>
      </c>
      <c r="AF32" s="69">
        <f t="shared" si="2"/>
        <v>0</v>
      </c>
      <c r="AG32" s="69">
        <f t="shared" si="2"/>
        <v>1</v>
      </c>
      <c r="AH32" s="69">
        <f t="shared" si="2"/>
        <v>3</v>
      </c>
      <c r="AI32" s="69">
        <f t="shared" si="2"/>
        <v>1</v>
      </c>
      <c r="AJ32" s="57">
        <f>SUM(E32:AI32)</f>
        <v>49</v>
      </c>
    </row>
    <row r="33" spans="1:36" ht="33" customHeight="1" x14ac:dyDescent="0.2">
      <c r="A33" s="208" t="s">
        <v>71</v>
      </c>
      <c r="B33" s="209"/>
      <c r="C33" s="202" t="s">
        <v>68</v>
      </c>
      <c r="D33" s="203"/>
      <c r="E33" s="66">
        <f t="shared" ref="E33:AI33" si="3">E29*1</f>
        <v>1</v>
      </c>
      <c r="F33" s="66">
        <f t="shared" si="3"/>
        <v>0</v>
      </c>
      <c r="G33" s="66">
        <f t="shared" si="3"/>
        <v>1</v>
      </c>
      <c r="H33" s="66">
        <f t="shared" si="3"/>
        <v>0</v>
      </c>
      <c r="I33" s="66">
        <f t="shared" si="3"/>
        <v>1</v>
      </c>
      <c r="J33" s="66">
        <f t="shared" si="3"/>
        <v>0</v>
      </c>
      <c r="K33" s="66">
        <f t="shared" si="3"/>
        <v>0</v>
      </c>
      <c r="L33" s="66">
        <f t="shared" si="3"/>
        <v>1</v>
      </c>
      <c r="M33" s="66">
        <f t="shared" si="3"/>
        <v>0</v>
      </c>
      <c r="N33" s="66">
        <f t="shared" si="3"/>
        <v>1</v>
      </c>
      <c r="O33" s="66">
        <f t="shared" si="3"/>
        <v>0</v>
      </c>
      <c r="P33" s="66">
        <f t="shared" si="3"/>
        <v>1</v>
      </c>
      <c r="Q33" s="66">
        <f t="shared" si="3"/>
        <v>0</v>
      </c>
      <c r="R33" s="66">
        <f t="shared" si="3"/>
        <v>0</v>
      </c>
      <c r="S33" s="66">
        <f t="shared" si="3"/>
        <v>1</v>
      </c>
      <c r="T33" s="66">
        <f t="shared" si="3"/>
        <v>0</v>
      </c>
      <c r="U33" s="66">
        <f t="shared" si="3"/>
        <v>1</v>
      </c>
      <c r="V33" s="66">
        <f t="shared" si="3"/>
        <v>0</v>
      </c>
      <c r="W33" s="66">
        <f t="shared" si="3"/>
        <v>1</v>
      </c>
      <c r="X33" s="66">
        <f t="shared" si="3"/>
        <v>0</v>
      </c>
      <c r="Y33" s="66">
        <f t="shared" si="3"/>
        <v>0</v>
      </c>
      <c r="Z33" s="66">
        <f t="shared" si="3"/>
        <v>1</v>
      </c>
      <c r="AA33" s="66">
        <f t="shared" si="3"/>
        <v>0</v>
      </c>
      <c r="AB33" s="66">
        <f t="shared" si="3"/>
        <v>1</v>
      </c>
      <c r="AC33" s="66">
        <f t="shared" si="3"/>
        <v>0</v>
      </c>
      <c r="AD33" s="66">
        <f t="shared" si="3"/>
        <v>1</v>
      </c>
      <c r="AE33" s="66">
        <f t="shared" si="3"/>
        <v>0</v>
      </c>
      <c r="AF33" s="66">
        <f t="shared" si="3"/>
        <v>0</v>
      </c>
      <c r="AG33" s="66">
        <f t="shared" si="3"/>
        <v>1</v>
      </c>
      <c r="AH33" s="66">
        <f t="shared" si="3"/>
        <v>0</v>
      </c>
      <c r="AI33" s="66">
        <f t="shared" si="3"/>
        <v>1</v>
      </c>
      <c r="AJ33" s="51"/>
    </row>
    <row r="34" spans="1:36" ht="33" customHeight="1" x14ac:dyDescent="0.2">
      <c r="A34" s="210"/>
      <c r="B34" s="211"/>
      <c r="C34" s="204" t="s">
        <v>69</v>
      </c>
      <c r="D34" s="205"/>
      <c r="E34" s="67">
        <f t="shared" ref="E34:AI34" si="4">E30*0.5</f>
        <v>0</v>
      </c>
      <c r="F34" s="67">
        <f t="shared" si="4"/>
        <v>0.5</v>
      </c>
      <c r="G34" s="67">
        <f t="shared" si="4"/>
        <v>0</v>
      </c>
      <c r="H34" s="67">
        <f t="shared" si="4"/>
        <v>0.5</v>
      </c>
      <c r="I34" s="67">
        <f t="shared" si="4"/>
        <v>0.5</v>
      </c>
      <c r="J34" s="67">
        <f t="shared" si="4"/>
        <v>0</v>
      </c>
      <c r="K34" s="67">
        <f t="shared" si="4"/>
        <v>0</v>
      </c>
      <c r="L34" s="67">
        <f t="shared" si="4"/>
        <v>0</v>
      </c>
      <c r="M34" s="67">
        <f t="shared" si="4"/>
        <v>0.5</v>
      </c>
      <c r="N34" s="67">
        <f t="shared" si="4"/>
        <v>0</v>
      </c>
      <c r="O34" s="67">
        <f t="shared" si="4"/>
        <v>0.5</v>
      </c>
      <c r="P34" s="67">
        <f t="shared" si="4"/>
        <v>0.5</v>
      </c>
      <c r="Q34" s="67">
        <f t="shared" si="4"/>
        <v>0</v>
      </c>
      <c r="R34" s="67">
        <f t="shared" si="4"/>
        <v>0</v>
      </c>
      <c r="S34" s="67">
        <f t="shared" si="4"/>
        <v>0</v>
      </c>
      <c r="T34" s="67">
        <f t="shared" si="4"/>
        <v>0.5</v>
      </c>
      <c r="U34" s="67">
        <f t="shared" si="4"/>
        <v>0</v>
      </c>
      <c r="V34" s="67">
        <f t="shared" si="4"/>
        <v>0.5</v>
      </c>
      <c r="W34" s="67">
        <f t="shared" si="4"/>
        <v>0.5</v>
      </c>
      <c r="X34" s="67">
        <f t="shared" si="4"/>
        <v>0</v>
      </c>
      <c r="Y34" s="67">
        <f t="shared" si="4"/>
        <v>0</v>
      </c>
      <c r="Z34" s="67">
        <f t="shared" si="4"/>
        <v>0</v>
      </c>
      <c r="AA34" s="67">
        <f t="shared" si="4"/>
        <v>0.5</v>
      </c>
      <c r="AB34" s="67">
        <f t="shared" si="4"/>
        <v>0</v>
      </c>
      <c r="AC34" s="67">
        <f t="shared" si="4"/>
        <v>0.5</v>
      </c>
      <c r="AD34" s="67">
        <f t="shared" si="4"/>
        <v>0.5</v>
      </c>
      <c r="AE34" s="67">
        <f t="shared" si="4"/>
        <v>0</v>
      </c>
      <c r="AF34" s="67">
        <f t="shared" si="4"/>
        <v>0</v>
      </c>
      <c r="AG34" s="67">
        <f t="shared" si="4"/>
        <v>0</v>
      </c>
      <c r="AH34" s="67">
        <f t="shared" si="4"/>
        <v>0.5</v>
      </c>
      <c r="AI34" s="67">
        <f t="shared" si="4"/>
        <v>0</v>
      </c>
      <c r="AJ34" s="53"/>
    </row>
    <row r="35" spans="1:36" ht="33" customHeight="1" x14ac:dyDescent="0.2">
      <c r="A35" s="210"/>
      <c r="B35" s="211"/>
      <c r="C35" s="204" t="s">
        <v>70</v>
      </c>
      <c r="D35" s="205"/>
      <c r="E35" s="67">
        <f t="shared" ref="E35:AI35" si="5">E31*0.33</f>
        <v>0</v>
      </c>
      <c r="F35" s="67">
        <f t="shared" si="5"/>
        <v>0.66</v>
      </c>
      <c r="G35" s="67">
        <f t="shared" si="5"/>
        <v>0</v>
      </c>
      <c r="H35" s="67">
        <f t="shared" si="5"/>
        <v>0.66</v>
      </c>
      <c r="I35" s="67">
        <f t="shared" si="5"/>
        <v>0.33</v>
      </c>
      <c r="J35" s="67">
        <f t="shared" si="5"/>
        <v>0</v>
      </c>
      <c r="K35" s="67">
        <f t="shared" si="5"/>
        <v>0</v>
      </c>
      <c r="L35" s="67">
        <f t="shared" si="5"/>
        <v>0</v>
      </c>
      <c r="M35" s="67">
        <f t="shared" si="5"/>
        <v>0.66</v>
      </c>
      <c r="N35" s="67">
        <f t="shared" si="5"/>
        <v>0</v>
      </c>
      <c r="O35" s="67">
        <f t="shared" si="5"/>
        <v>0.66</v>
      </c>
      <c r="P35" s="67">
        <f t="shared" si="5"/>
        <v>0.33</v>
      </c>
      <c r="Q35" s="67">
        <f t="shared" si="5"/>
        <v>0</v>
      </c>
      <c r="R35" s="67">
        <f t="shared" si="5"/>
        <v>0</v>
      </c>
      <c r="S35" s="67">
        <f t="shared" si="5"/>
        <v>0</v>
      </c>
      <c r="T35" s="67">
        <f t="shared" si="5"/>
        <v>0.66</v>
      </c>
      <c r="U35" s="67">
        <f t="shared" si="5"/>
        <v>0</v>
      </c>
      <c r="V35" s="67">
        <f t="shared" si="5"/>
        <v>0.66</v>
      </c>
      <c r="W35" s="67">
        <f t="shared" si="5"/>
        <v>0.33</v>
      </c>
      <c r="X35" s="67">
        <f t="shared" si="5"/>
        <v>0</v>
      </c>
      <c r="Y35" s="67">
        <f t="shared" si="5"/>
        <v>0</v>
      </c>
      <c r="Z35" s="67">
        <f t="shared" si="5"/>
        <v>0</v>
      </c>
      <c r="AA35" s="67">
        <f t="shared" si="5"/>
        <v>0.66</v>
      </c>
      <c r="AB35" s="67">
        <f t="shared" si="5"/>
        <v>0</v>
      </c>
      <c r="AC35" s="67">
        <f t="shared" si="5"/>
        <v>0.66</v>
      </c>
      <c r="AD35" s="67">
        <f t="shared" si="5"/>
        <v>0.33</v>
      </c>
      <c r="AE35" s="67">
        <f t="shared" si="5"/>
        <v>0</v>
      </c>
      <c r="AF35" s="67">
        <f t="shared" si="5"/>
        <v>0</v>
      </c>
      <c r="AG35" s="67">
        <f t="shared" si="5"/>
        <v>0</v>
      </c>
      <c r="AH35" s="67">
        <f t="shared" si="5"/>
        <v>0.66</v>
      </c>
      <c r="AI35" s="67">
        <f t="shared" si="5"/>
        <v>0</v>
      </c>
      <c r="AJ35" s="58"/>
    </row>
    <row r="36" spans="1:36" ht="33" customHeight="1" x14ac:dyDescent="0.2">
      <c r="A36" s="212"/>
      <c r="B36" s="213"/>
      <c r="C36" s="206" t="s">
        <v>64</v>
      </c>
      <c r="D36" s="207"/>
      <c r="E36" s="69">
        <f t="shared" ref="E36:AI36" si="6">SUM(E33:E35)</f>
        <v>1</v>
      </c>
      <c r="F36" s="69">
        <f t="shared" si="6"/>
        <v>1.1600000000000001</v>
      </c>
      <c r="G36" s="69">
        <f t="shared" si="6"/>
        <v>1</v>
      </c>
      <c r="H36" s="69">
        <f t="shared" si="6"/>
        <v>1.1600000000000001</v>
      </c>
      <c r="I36" s="69">
        <f t="shared" si="6"/>
        <v>1.83</v>
      </c>
      <c r="J36" s="69">
        <f t="shared" si="6"/>
        <v>0</v>
      </c>
      <c r="K36" s="69">
        <f t="shared" si="6"/>
        <v>0</v>
      </c>
      <c r="L36" s="69">
        <f t="shared" si="6"/>
        <v>1</v>
      </c>
      <c r="M36" s="69">
        <f t="shared" si="6"/>
        <v>1.1600000000000001</v>
      </c>
      <c r="N36" s="69">
        <f t="shared" si="6"/>
        <v>1</v>
      </c>
      <c r="O36" s="69">
        <f t="shared" si="6"/>
        <v>1.1600000000000001</v>
      </c>
      <c r="P36" s="69">
        <f t="shared" si="6"/>
        <v>1.83</v>
      </c>
      <c r="Q36" s="69">
        <f t="shared" si="6"/>
        <v>0</v>
      </c>
      <c r="R36" s="69">
        <f t="shared" si="6"/>
        <v>0</v>
      </c>
      <c r="S36" s="69">
        <f t="shared" si="6"/>
        <v>1</v>
      </c>
      <c r="T36" s="69">
        <f t="shared" si="6"/>
        <v>1.1600000000000001</v>
      </c>
      <c r="U36" s="69">
        <f t="shared" si="6"/>
        <v>1</v>
      </c>
      <c r="V36" s="69">
        <f t="shared" si="6"/>
        <v>1.1600000000000001</v>
      </c>
      <c r="W36" s="69">
        <f t="shared" si="6"/>
        <v>1.83</v>
      </c>
      <c r="X36" s="69">
        <f t="shared" si="6"/>
        <v>0</v>
      </c>
      <c r="Y36" s="69">
        <f t="shared" si="6"/>
        <v>0</v>
      </c>
      <c r="Z36" s="69">
        <f t="shared" si="6"/>
        <v>1</v>
      </c>
      <c r="AA36" s="69">
        <f t="shared" si="6"/>
        <v>1.1600000000000001</v>
      </c>
      <c r="AB36" s="69">
        <f t="shared" si="6"/>
        <v>1</v>
      </c>
      <c r="AC36" s="69">
        <f t="shared" si="6"/>
        <v>1.1600000000000001</v>
      </c>
      <c r="AD36" s="69">
        <f t="shared" si="6"/>
        <v>1.83</v>
      </c>
      <c r="AE36" s="69">
        <f t="shared" si="6"/>
        <v>0</v>
      </c>
      <c r="AF36" s="69">
        <f t="shared" si="6"/>
        <v>0</v>
      </c>
      <c r="AG36" s="69">
        <f t="shared" si="6"/>
        <v>1</v>
      </c>
      <c r="AH36" s="69">
        <f t="shared" si="6"/>
        <v>1.1600000000000001</v>
      </c>
      <c r="AI36" s="69">
        <f t="shared" si="6"/>
        <v>1</v>
      </c>
      <c r="AJ36" s="57">
        <f>SUM(E36:AI36)</f>
        <v>27.76</v>
      </c>
    </row>
    <row r="37" spans="1:36" ht="33" customHeight="1" x14ac:dyDescent="0.2">
      <c r="A37" s="214" t="s">
        <v>72</v>
      </c>
      <c r="B37" s="215"/>
      <c r="C37" s="215"/>
      <c r="D37" s="216"/>
      <c r="E37" s="48">
        <v>1</v>
      </c>
      <c r="F37" s="48">
        <v>1</v>
      </c>
      <c r="G37" s="48">
        <v>1</v>
      </c>
      <c r="H37" s="48">
        <v>2</v>
      </c>
      <c r="I37" s="48">
        <v>2</v>
      </c>
      <c r="J37" s="48"/>
      <c r="K37" s="48"/>
      <c r="L37" s="48">
        <v>1</v>
      </c>
      <c r="M37" s="48">
        <v>1</v>
      </c>
      <c r="N37" s="48">
        <v>1</v>
      </c>
      <c r="O37" s="48">
        <v>2</v>
      </c>
      <c r="P37" s="48">
        <v>2</v>
      </c>
      <c r="Q37" s="48"/>
      <c r="R37" s="48"/>
      <c r="S37" s="48">
        <v>1</v>
      </c>
      <c r="T37" s="48">
        <v>1</v>
      </c>
      <c r="U37" s="48">
        <v>1</v>
      </c>
      <c r="V37" s="48">
        <v>2</v>
      </c>
      <c r="W37" s="48">
        <v>2</v>
      </c>
      <c r="X37" s="48"/>
      <c r="Y37" s="48"/>
      <c r="Z37" s="48">
        <v>1</v>
      </c>
      <c r="AA37" s="48">
        <v>1</v>
      </c>
      <c r="AB37" s="48">
        <v>1</v>
      </c>
      <c r="AC37" s="48">
        <v>2</v>
      </c>
      <c r="AD37" s="48">
        <v>2</v>
      </c>
      <c r="AE37" s="48"/>
      <c r="AF37" s="48"/>
      <c r="AG37" s="48">
        <v>1</v>
      </c>
      <c r="AH37" s="48">
        <v>1</v>
      </c>
      <c r="AI37" s="70">
        <v>1</v>
      </c>
      <c r="AJ37" s="57">
        <f>SUM(E37:AI37)</f>
        <v>31</v>
      </c>
    </row>
    <row r="39" spans="1:36" x14ac:dyDescent="0.2">
      <c r="A39" s="217" t="s">
        <v>73</v>
      </c>
      <c r="B39" s="217"/>
      <c r="C39" s="217"/>
      <c r="D39" s="217"/>
      <c r="E39" s="217"/>
      <c r="F39" s="217"/>
      <c r="G39" s="217"/>
      <c r="H39" s="217"/>
      <c r="I39" s="217">
        <f>COUNTIF(E32:AI32,"&gt;0")</f>
        <v>23</v>
      </c>
      <c r="J39" s="217"/>
      <c r="K39" s="217"/>
      <c r="L39" s="42" t="s">
        <v>65</v>
      </c>
      <c r="O39" s="217" t="s">
        <v>74</v>
      </c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21">
        <f>AJ32/I39</f>
        <v>2.1304347826086958</v>
      </c>
      <c r="AA39" s="221"/>
      <c r="AB39" s="221"/>
      <c r="AC39" s="42" t="s">
        <v>75</v>
      </c>
    </row>
    <row r="41" spans="1:36" ht="21.75" customHeight="1" x14ac:dyDescent="0.2">
      <c r="B41" s="42" t="s">
        <v>58</v>
      </c>
      <c r="C41" s="42" t="s">
        <v>76</v>
      </c>
    </row>
  </sheetData>
  <mergeCells count="40">
    <mergeCell ref="A39:H39"/>
    <mergeCell ref="I39:K39"/>
    <mergeCell ref="O39:Y39"/>
    <mergeCell ref="Z39:AB39"/>
    <mergeCell ref="A33:B36"/>
    <mergeCell ref="C33:D33"/>
    <mergeCell ref="C34:D34"/>
    <mergeCell ref="C35:D35"/>
    <mergeCell ref="C36:D36"/>
    <mergeCell ref="A37:D37"/>
    <mergeCell ref="A26:C28"/>
    <mergeCell ref="D26:AI26"/>
    <mergeCell ref="AJ26:AJ28"/>
    <mergeCell ref="A29:B32"/>
    <mergeCell ref="C29:D29"/>
    <mergeCell ref="C30:D30"/>
    <mergeCell ref="C31:D31"/>
    <mergeCell ref="C32:D32"/>
    <mergeCell ref="A24:AJ24"/>
    <mergeCell ref="A8:B11"/>
    <mergeCell ref="C8:D8"/>
    <mergeCell ref="C9:D9"/>
    <mergeCell ref="C10:D10"/>
    <mergeCell ref="C11:D11"/>
    <mergeCell ref="A12:B15"/>
    <mergeCell ref="C12:D12"/>
    <mergeCell ref="C13:D13"/>
    <mergeCell ref="C14:D14"/>
    <mergeCell ref="C15:D15"/>
    <mergeCell ref="A16:D16"/>
    <mergeCell ref="A18:H18"/>
    <mergeCell ref="I18:K18"/>
    <mergeCell ref="O18:Y18"/>
    <mergeCell ref="Z18:AB18"/>
    <mergeCell ref="A2:AJ2"/>
    <mergeCell ref="B3:C3"/>
    <mergeCell ref="D3:AH3"/>
    <mergeCell ref="A5:C7"/>
    <mergeCell ref="D5:AI5"/>
    <mergeCell ref="AJ5:AJ7"/>
  </mergeCells>
  <phoneticPr fontId="2"/>
  <conditionalFormatting sqref="I18:K18">
    <cfRule type="cellIs" dxfId="2" priority="3" operator="equal">
      <formula>0</formula>
    </cfRule>
  </conditionalFormatting>
  <conditionalFormatting sqref="E11:AI11 E15:AI15">
    <cfRule type="cellIs" dxfId="1" priority="2" operator="equal">
      <formula>0</formula>
    </cfRule>
  </conditionalFormatting>
  <conditionalFormatting sqref="AJ11 AJ15:AJ16">
    <cfRule type="cellIs" dxfId="0" priority="1" operator="equal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放課後等ﾃﾞｲｻｰﾋﾞｽ</vt:lpstr>
      <vt:lpstr>報酬算定区分（児発・放デイ共通）_別添</vt:lpstr>
      <vt:lpstr>'報酬算定区分（児発・放デイ共通）_別添'!Print_Area</vt:lpstr>
      <vt:lpstr>放課後等ﾃﾞｲｻｰﾋﾞｽ!Print_Area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2024-03-15T10:42:09Z</cp:lastPrinted>
  <dcterms:created xsi:type="dcterms:W3CDTF">2016-01-22T06:28:41Z</dcterms:created>
  <dcterms:modified xsi:type="dcterms:W3CDTF">2024-03-15T10:42:22Z</dcterms:modified>
</cp:coreProperties>
</file>