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tabRatio="958" activeTab="0"/>
  </bookViews>
  <sheets>
    <sheet name="第44号様式 " sheetId="1" r:id="rId1"/>
    <sheet name="別表1(事業所明細)" sheetId="2" r:id="rId2"/>
    <sheet name="別表2(非課税)" sheetId="3" r:id="rId3"/>
    <sheet name="別表3(特例明細)" sheetId="4" r:id="rId4"/>
    <sheet name="別表4(共用計算)" sheetId="5" r:id="rId5"/>
    <sheet name="記載要領(44号様式) " sheetId="6" r:id="rId6"/>
    <sheet name="記載要領(別表1)" sheetId="7" r:id="rId7"/>
    <sheet name="記載要領(別表2)" sheetId="8" r:id="rId8"/>
    <sheet name="記載要領(別表3)" sheetId="9" r:id="rId9"/>
    <sheet name="記載要領(別表4)" sheetId="10" r:id="rId10"/>
    <sheet name="Sheet2" sheetId="11" r:id="rId11"/>
    <sheet name="Sheet3" sheetId="12" r:id="rId12"/>
  </sheets>
  <definedNames>
    <definedName name="_xlnm.Print_Area" localSheetId="5">'記載要領(44号様式) '!$A$1:$DR$70</definedName>
    <definedName name="_xlnm.Print_Area" localSheetId="6">'記載要領(別表1)'!$A$1:$ED$77</definedName>
    <definedName name="_xlnm.Print_Area" localSheetId="7">'記載要領(別表2)'!$A$1:$EB$75</definedName>
    <definedName name="_xlnm.Print_Area" localSheetId="8">'記載要領(別表3)'!$A$1:$EE$62</definedName>
    <definedName name="_xlnm.Print_Area" localSheetId="9">'記載要領(別表4)'!$A$1:$DL$72</definedName>
    <definedName name="_xlnm.Print_Area" localSheetId="0">'第44号様式 '!$A$1:$DC$49</definedName>
    <definedName name="_xlnm.Print_Area" localSheetId="1">'別表1(事業所明細)'!$A$1:$DF$60</definedName>
    <definedName name="_xlnm.Print_Area" localSheetId="4">'別表4(共用計算)'!$A$1:$DA$54</definedName>
    <definedName name="Z_5F3477EC_3401_42C4_87DB_211C9C5C0592_.wvu.Cols" localSheetId="5" hidden="1">'記載要領(44号様式) '!$DC:$DF</definedName>
    <definedName name="Z_5F3477EC_3401_42C4_87DB_211C9C5C0592_.wvu.PrintArea" localSheetId="5" hidden="1">'記載要領(44号様式) '!$B$3:$DR$69</definedName>
    <definedName name="Z_5F3477EC_3401_42C4_87DB_211C9C5C0592_.wvu.Rows" localSheetId="5" hidden="1">'記載要領(44号様式) '!$50:$52</definedName>
  </definedNames>
  <calcPr fullCalcOnLoad="1"/>
</workbook>
</file>

<file path=xl/comments1.xml><?xml version="1.0" encoding="utf-8"?>
<comments xmlns="http://schemas.openxmlformats.org/spreadsheetml/2006/main">
  <authors>
    <author>池田　匡章</author>
    <author>高槻市</author>
  </authors>
  <commentList>
    <comment ref="CL39" authorId="0">
      <text>
        <r>
          <rPr>
            <sz val="10"/>
            <rFont val="ＭＳ Ｐゴシック"/>
            <family val="3"/>
          </rPr>
          <t>100円未満切り捨て</t>
        </r>
      </text>
    </comment>
    <comment ref="E22" authorId="1">
      <text>
        <r>
          <rPr>
            <sz val="9"/>
            <rFont val="ＭＳ ゴシック"/>
            <family val="3"/>
          </rPr>
          <t>事業年度開始年月日を入力してください。</t>
        </r>
      </text>
    </comment>
    <comment ref="AB22" authorId="1">
      <text>
        <r>
          <rPr>
            <sz val="9"/>
            <rFont val="ＭＳ ゴシック"/>
            <family val="3"/>
          </rPr>
          <t>事業年度終了年月日を入力してください。</t>
        </r>
        <r>
          <rPr>
            <b/>
            <sz val="9"/>
            <rFont val="MS P ゴシック"/>
            <family val="3"/>
          </rPr>
          <t xml:space="preserve">
</t>
        </r>
      </text>
    </comment>
    <comment ref="AP38" authorId="1">
      <text>
        <r>
          <rPr>
            <sz val="9"/>
            <rFont val="MS P ゴシック"/>
            <family val="3"/>
          </rPr>
          <t>免税点以下の申告の場合は「空欄」にしてください。</t>
        </r>
      </text>
    </comment>
    <comment ref="AX42" authorId="1">
      <text>
        <r>
          <rPr>
            <sz val="9"/>
            <rFont val="MS P ゴシック"/>
            <family val="3"/>
          </rPr>
          <t>後方シートの記載要領をご参考ください。</t>
        </r>
      </text>
    </comment>
  </commentList>
</comments>
</file>

<file path=xl/comments2.xml><?xml version="1.0" encoding="utf-8"?>
<comments xmlns="http://schemas.openxmlformats.org/spreadsheetml/2006/main">
  <authors>
    <author>高槻市</author>
  </authors>
  <commentList>
    <comment ref="BH1" authorId="0">
      <text>
        <r>
          <rPr>
            <sz val="9"/>
            <rFont val="ＭＳ ゴシック"/>
            <family val="3"/>
          </rPr>
          <t>事業年度開始年月日を入力</t>
        </r>
        <r>
          <rPr>
            <b/>
            <sz val="9"/>
            <rFont val="MS P ゴシック"/>
            <family val="3"/>
          </rPr>
          <t xml:space="preserve">
</t>
        </r>
      </text>
    </comment>
    <comment ref="BH5" authorId="0">
      <text>
        <r>
          <rPr>
            <sz val="9"/>
            <rFont val="MS P ゴシック"/>
            <family val="3"/>
          </rPr>
          <t>事業年度終了年月日を入力</t>
        </r>
      </text>
    </comment>
  </commentList>
</comments>
</file>

<file path=xl/comments3.xml><?xml version="1.0" encoding="utf-8"?>
<comments xmlns="http://schemas.openxmlformats.org/spreadsheetml/2006/main">
  <authors>
    <author>高槻市</author>
  </authors>
  <commentList>
    <comment ref="BC1" authorId="0">
      <text>
        <r>
          <rPr>
            <sz val="9"/>
            <rFont val="ＭＳ ゴシック"/>
            <family val="3"/>
          </rPr>
          <t>事業年度開始年月日を入力</t>
        </r>
      </text>
    </comment>
    <comment ref="BC5" authorId="0">
      <text>
        <r>
          <rPr>
            <sz val="9"/>
            <rFont val="MS P ゴシック"/>
            <family val="3"/>
          </rPr>
          <t>事業年度終了年月日を入力</t>
        </r>
      </text>
    </comment>
  </commentList>
</comments>
</file>

<file path=xl/comments4.xml><?xml version="1.0" encoding="utf-8"?>
<comments xmlns="http://schemas.openxmlformats.org/spreadsheetml/2006/main">
  <authors>
    <author>高槻市</author>
  </authors>
  <commentList>
    <comment ref="BA1" authorId="0">
      <text>
        <r>
          <rPr>
            <sz val="9"/>
            <rFont val="ＭＳ ゴシック"/>
            <family val="3"/>
          </rPr>
          <t>事業年度開始年月日を入力</t>
        </r>
      </text>
    </comment>
    <comment ref="BA5" authorId="0">
      <text>
        <r>
          <rPr>
            <sz val="9"/>
            <rFont val="MS P ゴシック"/>
            <family val="3"/>
          </rPr>
          <t>事業年度終了年月日を入力</t>
        </r>
      </text>
    </comment>
  </commentList>
</comments>
</file>

<file path=xl/comments5.xml><?xml version="1.0" encoding="utf-8"?>
<comments xmlns="http://schemas.openxmlformats.org/spreadsheetml/2006/main">
  <authors>
    <author>高槻市</author>
  </authors>
  <commentList>
    <comment ref="BC1" authorId="0">
      <text>
        <r>
          <rPr>
            <sz val="9"/>
            <rFont val="ＭＳ ゴシック"/>
            <family val="3"/>
          </rPr>
          <t>事業年度開始年月日を入力</t>
        </r>
      </text>
    </comment>
    <comment ref="BC5" authorId="0">
      <text>
        <r>
          <rPr>
            <sz val="9"/>
            <rFont val="ＭＳ ゴシック"/>
            <family val="3"/>
          </rPr>
          <t>事業年度終了年月日を入力</t>
        </r>
      </text>
    </comment>
  </commentList>
</comments>
</file>

<file path=xl/sharedStrings.xml><?xml version="1.0" encoding="utf-8"?>
<sst xmlns="http://schemas.openxmlformats.org/spreadsheetml/2006/main" count="1256" uniqueCount="426">
  <si>
    <t>※処理事項</t>
  </si>
  <si>
    <t>発信年月日</t>
  </si>
  <si>
    <t>整 理 番 号</t>
  </si>
  <si>
    <t>事務所</t>
  </si>
  <si>
    <t>区分</t>
  </si>
  <si>
    <t>申告区分</t>
  </si>
  <si>
    <t>第四十四号様式</t>
  </si>
  <si>
    <t>令和</t>
  </si>
  <si>
    <t>年</t>
  </si>
  <si>
    <t>月</t>
  </si>
  <si>
    <t>日</t>
  </si>
  <si>
    <t>通信日付印</t>
  </si>
  <si>
    <t>申告年月日</t>
  </si>
  <si>
    <t>高槻市長</t>
  </si>
  <si>
    <t>（フリガナ）</t>
  </si>
  <si>
    <t>住所
又は
所在地</t>
  </si>
  <si>
    <t>本店</t>
  </si>
  <si>
    <t>〒</t>
  </si>
  <si>
    <t>（電話</t>
  </si>
  <si>
    <t>-</t>
  </si>
  <si>
    <t>）</t>
  </si>
  <si>
    <t>事業種目</t>
  </si>
  <si>
    <t>氏名
又は
名称</t>
  </si>
  <si>
    <t>資本金の額
又は
出資金の額</t>
  </si>
  <si>
    <t>円</t>
  </si>
  <si>
    <t>個人番号又は
法 人 番 号</t>
  </si>
  <si>
    <t>支店</t>
  </si>
  <si>
    <t>〒</t>
  </si>
  <si>
    <t>-</t>
  </si>
  <si>
    <t>法人の
代表者
氏　　名</t>
  </si>
  <si>
    <t>所轄税務署名</t>
  </si>
  <si>
    <t>税務署</t>
  </si>
  <si>
    <t>この申告に
応答する者
の　氏　名</t>
  </si>
  <si>
    <t>事業年度又
は課税期間</t>
  </si>
  <si>
    <t>の事業所税の</t>
  </si>
  <si>
    <t>申告書</t>
  </si>
  <si>
    <t>資産割</t>
  </si>
  <si>
    <t>事　業　所</t>
  </si>
  <si>
    <t>算定期間を通じて使用された事業所</t>
  </si>
  <si>
    <t>①</t>
  </si>
  <si>
    <t>㎡</t>
  </si>
  <si>
    <t>従業者割</t>
  </si>
  <si>
    <t>従業者給与総額</t>
  </si>
  <si>
    <t>⑫</t>
  </si>
  <si>
    <t>(1)</t>
  </si>
  <si>
    <t>床面積</t>
  </si>
  <si>
    <t>(2)</t>
  </si>
  <si>
    <t>床　面　積</t>
  </si>
  <si>
    <t>算定期間の中途において新設又は</t>
  </si>
  <si>
    <t>②</t>
  </si>
  <si>
    <t>㎡</t>
  </si>
  <si>
    <t>非課税に係る従業者給与総額</t>
  </si>
  <si>
    <t>⑬</t>
  </si>
  <si>
    <t>(3)</t>
  </si>
  <si>
    <t>廃止された事業所床面積</t>
  </si>
  <si>
    <t>(4)</t>
  </si>
  <si>
    <t>非課税に係る</t>
  </si>
  <si>
    <t>①に係る非課税床面積</t>
  </si>
  <si>
    <t>③</t>
  </si>
  <si>
    <t>㎡</t>
  </si>
  <si>
    <t>控除従業者給与総額</t>
  </si>
  <si>
    <t>⑭</t>
  </si>
  <si>
    <t>(5)</t>
  </si>
  <si>
    <t>(6)</t>
  </si>
  <si>
    <t>事業所床面積</t>
  </si>
  <si>
    <t>②に係る非課税床面積</t>
  </si>
  <si>
    <t>④</t>
  </si>
  <si>
    <t>課税標準となる従業者給与総額
（ ⑫　-　⑬　-　⑭ ）</t>
  </si>
  <si>
    <t>⑮</t>
  </si>
  <si>
    <t>(7)</t>
  </si>
  <si>
    <t>控除事業所</t>
  </si>
  <si>
    <t>①に係る控除床面積</t>
  </si>
  <si>
    <t>⑤</t>
  </si>
  <si>
    <t>従業者割額</t>
  </si>
  <si>
    <t>（</t>
  </si>
  <si>
    <t>⑮</t>
  </si>
  <si>
    <t>×</t>
  </si>
  <si>
    <t>）</t>
  </si>
  <si>
    <t>⑯</t>
  </si>
  <si>
    <t>(8)</t>
  </si>
  <si>
    <t>(9)</t>
  </si>
  <si>
    <t>②に係る控除床面積</t>
  </si>
  <si>
    <t>⑥</t>
  </si>
  <si>
    <t>既に納付の確定した従業者割額</t>
  </si>
  <si>
    <t>⑰</t>
  </si>
  <si>
    <t>(10)</t>
  </si>
  <si>
    <t>(11)</t>
  </si>
  <si>
    <t>課 税 標 準</t>
  </si>
  <si>
    <t>①に係る課税標準となる</t>
  </si>
  <si>
    <t>×</t>
  </si>
  <si>
    <t>⑦</t>
  </si>
  <si>
    <t>資産割額と従業者割額の合計額
（ ⑩　＋　⑯ ）</t>
  </si>
  <si>
    <t>⑱</t>
  </si>
  <si>
    <t>(12)</t>
  </si>
  <si>
    <t>床面積（ ①-③-⑤ ）</t>
  </si>
  <si>
    <t>(13)</t>
  </si>
  <si>
    <t>と　な　る</t>
  </si>
  <si>
    <t>②に係る課税標準となる床面積</t>
  </si>
  <si>
    <t>⑧</t>
  </si>
  <si>
    <t>既に納付の確定した事業所税額
（ ⑪　＋　⑰ ）</t>
  </si>
  <si>
    <t>⑲</t>
  </si>
  <si>
    <t>(14)</t>
  </si>
  <si>
    <t>(15)</t>
  </si>
  <si>
    <t>課税標準となる床面積合計　（ ⑦＋⑧ ）</t>
  </si>
  <si>
    <t>⑨</t>
  </si>
  <si>
    <t>この申告により納付すべき事業所税額
（ ⑱　－　⑲ ）</t>
  </si>
  <si>
    <t>⑳</t>
  </si>
  <si>
    <t>(16)</t>
  </si>
  <si>
    <t>(17)</t>
  </si>
  <si>
    <t>資　　　産　　　割　　　額　（ ⑨×600円 ）</t>
  </si>
  <si>
    <t>⑩</t>
  </si>
  <si>
    <t>備考</t>
  </si>
  <si>
    <t>(18)</t>
  </si>
  <si>
    <t>(19)</t>
  </si>
  <si>
    <t>既に納付の確定した資産割額</t>
  </si>
  <si>
    <t>⑪</t>
  </si>
  <si>
    <t>関与税理士
氏名</t>
  </si>
  <si>
    <t>-</t>
  </si>
  <si>
    <t>(20)</t>
  </si>
  <si>
    <t>←修正申告でも、正しく出る税額(29)</t>
  </si>
  <si>
    <t>本来</t>
  </si>
  <si>
    <t>共指事０１０　１８．１０改</t>
  </si>
  <si>
    <t>明細区分の別</t>
  </si>
  <si>
    <t>算定期間</t>
  </si>
  <si>
    <t>※</t>
  </si>
  <si>
    <t>整理番号</t>
  </si>
  <si>
    <t>事業所等明細書</t>
  </si>
  <si>
    <t>処理</t>
  </si>
  <si>
    <t>　</t>
  </si>
  <si>
    <t>第四十四号様式別表一</t>
  </si>
  <si>
    <t>　１．算定期間を通じて使用された事業所等</t>
  </si>
  <si>
    <t>事項</t>
  </si>
  <si>
    <t>氏名又は
名　　称</t>
  </si>
  <si>
    <t>　２．算定期間の中途において新設又は廃止
　　　された事業所等</t>
  </si>
  <si>
    <t>個人番号又
は法人番号</t>
  </si>
  <si>
    <t>明細区分</t>
  </si>
  <si>
    <t>事業所等の名称</t>
  </si>
  <si>
    <t>所在地及びビル名</t>
  </si>
  <si>
    <t>処理事項</t>
  </si>
  <si>
    <t>事業所用家屋の所有者　　住所・氏名</t>
  </si>
  <si>
    <t>専用床面積</t>
  </si>
  <si>
    <t>㋐</t>
  </si>
  <si>
    <t>従業者数</t>
  </si>
  <si>
    <t>㋔</t>
  </si>
  <si>
    <t>共用床面積</t>
  </si>
  <si>
    <t>㋑</t>
  </si>
  <si>
    <t>（ ㋐ ＋ ㋑ ）</t>
  </si>
  <si>
    <t>㋒</t>
  </si>
  <si>
    <t>同上の月数</t>
  </si>
  <si>
    <t>㋓</t>
  </si>
  <si>
    <t>から</t>
  </si>
  <si>
    <t>人</t>
  </si>
  <si>
    <t>まで</t>
  </si>
  <si>
    <t>から</t>
  </si>
  <si>
    <t>まで</t>
  </si>
  <si>
    <t>㎡</t>
  </si>
  <si>
    <t>非課税明細書</t>
  </si>
  <si>
    <t>第四十四号様式別表二</t>
  </si>
  <si>
    <t>※</t>
  </si>
  <si>
    <t>事業所等
の 名 称</t>
  </si>
  <si>
    <t>事業所等の
所　在　地</t>
  </si>
  <si>
    <t>非課税の内訳</t>
  </si>
  <si>
    <t>非課税床面積</t>
  </si>
  <si>
    <t>非課税従業者数</t>
  </si>
  <si>
    <t>非課税従業者給与総額</t>
  </si>
  <si>
    <t>法　第７０１条の３４　第</t>
  </si>
  <si>
    <t>項　第</t>
  </si>
  <si>
    <t>号該当</t>
  </si>
  <si>
    <t>障害者　・</t>
  </si>
  <si>
    <t>65</t>
  </si>
  <si>
    <t>歳以上の従業者</t>
  </si>
  <si>
    <t>合計</t>
  </si>
  <si>
    <t>非課税事業所床面積等の合計</t>
  </si>
  <si>
    <t>合計</t>
  </si>
  <si>
    <t>算定期間</t>
  </si>
  <si>
    <t>※</t>
  </si>
  <si>
    <t>整理番号</t>
  </si>
  <si>
    <t>事務所</t>
  </si>
  <si>
    <t>区分</t>
  </si>
  <si>
    <t>申告区分</t>
  </si>
  <si>
    <t>課税標準の特例明細書</t>
  </si>
  <si>
    <t>処理</t>
  </si>
  <si>
    <t>第四十四号様式別表三</t>
  </si>
  <si>
    <t>事項</t>
  </si>
  <si>
    <t>氏名又は
名　　称</t>
  </si>
  <si>
    <t>個人番号又
は法人番号</t>
  </si>
  <si>
    <t>事業所等
の 名 称</t>
  </si>
  <si>
    <t>事業所等の
所　在　地</t>
  </si>
  <si>
    <t>課税標準の特例内訳</t>
  </si>
  <si>
    <t>資産割</t>
  </si>
  <si>
    <t>従業者割</t>
  </si>
  <si>
    <t>課税標準の特例適用</t>
  </si>
  <si>
    <t>控除割</t>
  </si>
  <si>
    <t>控除事業所床面積</t>
  </si>
  <si>
    <t>課税標準の特例適用対象</t>
  </si>
  <si>
    <t>控除従業者給与総額</t>
  </si>
  <si>
    <t>対象床面積</t>
  </si>
  <si>
    <t>㋐</t>
  </si>
  <si>
    <t>合</t>
  </si>
  <si>
    <t>㋑</t>
  </si>
  <si>
    <t>　（ ㋐×㋑）</t>
  </si>
  <si>
    <t>㋒</t>
  </si>
  <si>
    <t>従業者給与総額</t>
  </si>
  <si>
    <t>㋓</t>
  </si>
  <si>
    <t>合</t>
  </si>
  <si>
    <t>　（ ㋓×㋔ ）</t>
  </si>
  <si>
    <t>㋕</t>
  </si>
  <si>
    <t>法　第７０１条の４１</t>
  </si>
  <si>
    <t>㎡</t>
  </si>
  <si>
    <t>円</t>
  </si>
  <si>
    <t>第</t>
  </si>
  <si>
    <t>項 第</t>
  </si>
  <si>
    <t>号該当</t>
  </si>
  <si>
    <t>雇用改善助成対象者</t>
  </si>
  <si>
    <t>控除事業所床面積の合計</t>
  </si>
  <si>
    <t>控除従業者給与総額の合計</t>
  </si>
  <si>
    <t>共用部分の計算書</t>
  </si>
  <si>
    <t>第四十四号様式別表四</t>
  </si>
  <si>
    <t>専用部分の延べ面積</t>
  </si>
  <si>
    <t>①</t>
  </si>
  <si>
    <t>③　　　　の　　　　内　　　　訳</t>
  </si>
  <si>
    <t>⑦</t>
  </si>
  <si>
    <t>①のうち当該事業所部分の延べ面積</t>
  </si>
  <si>
    <t>②</t>
  </si>
  <si>
    <t>消防設備等に係る共用床面積</t>
  </si>
  <si>
    <t>非課税に係る共用床面積</t>
  </si>
  <si>
    <t>③</t>
  </si>
  <si>
    <t>防災に関する設備等</t>
  </si>
  <si>
    <t>　全部が非課税となる共用床面積</t>
  </si>
  <si>
    <t>③以外の共用床面積</t>
  </si>
  <si>
    <t>④</t>
  </si>
  <si>
    <t>　2分の1が非課税となる共用床面積</t>
  </si>
  <si>
    <t>（×</t>
  </si>
  <si>
    <t>）</t>
  </si>
  <si>
    <t>共用床面積の合計（ ③　＋　④ ）</t>
  </si>
  <si>
    <t>⑤</t>
  </si>
  <si>
    <t>　㋐　～　㋒　以外の非課税に係る共用床面積</t>
  </si>
  <si>
    <t>事業所床面積となる共用床面積</t>
  </si>
  <si>
    <t>（</t>
  </si>
  <si>
    <t>×</t>
  </si>
  <si>
    <t>⑥</t>
  </si>
  <si>
    <t>合　　　　　　計　　（　㋐　～　㋓ ）</t>
  </si>
  <si>
    <t>㋔</t>
  </si>
  <si>
    <t>）</t>
  </si>
  <si>
    <t>　</t>
  </si>
  <si>
    <t>までの</t>
  </si>
  <si>
    <t>65</t>
  </si>
  <si>
    <t>令和　年　月　日</t>
  </si>
  <si>
    <t>令和　年　月　日</t>
  </si>
  <si>
    <t>令和　年　月　日</t>
  </si>
  <si>
    <t>管 理 番 号</t>
  </si>
  <si>
    <t>管理番号</t>
  </si>
  <si>
    <t>管理番号</t>
  </si>
  <si>
    <t>使用した期間(年月日)</t>
  </si>
  <si>
    <t>　（第４４号様式）事業所税申告書</t>
  </si>
  <si>
    <t>※処理事項</t>
  </si>
  <si>
    <t>発信年月日</t>
  </si>
  <si>
    <t>第四十四号様式</t>
  </si>
  <si>
    <t>令和</t>
  </si>
  <si>
    <t>年</t>
  </si>
  <si>
    <t>月</t>
  </si>
  <si>
    <t>日</t>
  </si>
  <si>
    <t>通信日付印</t>
  </si>
  <si>
    <t>申告年月日</t>
  </si>
  <si>
    <t>高槻市長</t>
  </si>
  <si>
    <t>（フリガナ）</t>
  </si>
  <si>
    <t>　タカツキソウギョウ</t>
  </si>
  <si>
    <t>住所
又は
所在地</t>
  </si>
  <si>
    <t>本店</t>
  </si>
  <si>
    <t>〒</t>
  </si>
  <si>
    <t>569-8501</t>
  </si>
  <si>
    <t>（電話</t>
  </si>
  <si>
    <t>072</t>
  </si>
  <si>
    <t>-</t>
  </si>
  <si>
    <t>674</t>
  </si>
  <si>
    <t>7111</t>
  </si>
  <si>
    <t>事業種目</t>
  </si>
  <si>
    <t>○貿易業　・倉庫業</t>
  </si>
  <si>
    <t>氏名又は
名　　称</t>
  </si>
  <si>
    <t>高槻総業株式会社</t>
  </si>
  <si>
    <t>　高槻市桃園町１番１号</t>
  </si>
  <si>
    <t>個人番号又　　　　は法人番号</t>
  </si>
  <si>
    <t>資本金の額
又は
出資金の額</t>
  </si>
  <si>
    <t>千円</t>
  </si>
  <si>
    <t>支店</t>
  </si>
  <si>
    <t>法人の
代表者
氏　　名</t>
  </si>
  <si>
    <t>　　　　　　　　タカツキ　タロウ</t>
  </si>
  <si>
    <r>
      <rPr>
        <b/>
        <sz val="12"/>
        <rFont val="HG教科書体"/>
        <family val="1"/>
      </rPr>
      <t xml:space="preserve">代表取締役 </t>
    </r>
    <r>
      <rPr>
        <b/>
        <sz val="18"/>
        <rFont val="HG教科書体"/>
        <family val="1"/>
      </rPr>
      <t>高槻太朗</t>
    </r>
  </si>
  <si>
    <t>所轄税務署名</t>
  </si>
  <si>
    <t>茨木</t>
  </si>
  <si>
    <t>税務署</t>
  </si>
  <si>
    <t>この申告に
応答する者
の　氏　名</t>
  </si>
  <si>
    <t>経理課　大阪次郎</t>
  </si>
  <si>
    <t>事業年度又
は課税期間</t>
  </si>
  <si>
    <t>日から令和</t>
  </si>
  <si>
    <t>日までの</t>
  </si>
  <si>
    <t>の事業所税の</t>
  </si>
  <si>
    <t>申告書</t>
  </si>
  <si>
    <t>事　業　所</t>
  </si>
  <si>
    <t>算定期間を通じて使用された事業所</t>
  </si>
  <si>
    <t>⑫</t>
  </si>
  <si>
    <t>(1)</t>
  </si>
  <si>
    <t>床面積</t>
  </si>
  <si>
    <t>66</t>
  </si>
  <si>
    <t>床　面　積</t>
  </si>
  <si>
    <t>算定期間の中途において新設又は</t>
  </si>
  <si>
    <t>00</t>
  </si>
  <si>
    <t>非課税に係る従業者給与総額</t>
  </si>
  <si>
    <t>⑬</t>
  </si>
  <si>
    <t>廃止された事業所床面積</t>
  </si>
  <si>
    <t>非課税に係る</t>
  </si>
  <si>
    <t>①に係る非課税床面積</t>
  </si>
  <si>
    <t>⑭</t>
  </si>
  <si>
    <t>事業所床面積</t>
  </si>
  <si>
    <t>②に係る非課税床面積</t>
  </si>
  <si>
    <t>課税標準となる従業者給与総額
（ ⑫　-　⑬　-　⑭ ）</t>
  </si>
  <si>
    <t>⑮</t>
  </si>
  <si>
    <t>,000</t>
  </si>
  <si>
    <t>控除事業所</t>
  </si>
  <si>
    <t>①に係る控除床面積</t>
  </si>
  <si>
    <t>従業者割額</t>
  </si>
  <si>
    <t>⑯</t>
  </si>
  <si>
    <t>②に係る控除床面積</t>
  </si>
  <si>
    <t>既に納付の確定した従業者割額</t>
  </si>
  <si>
    <t>⑰</t>
  </si>
  <si>
    <t>課 税 標 準</t>
  </si>
  <si>
    <t>①に係る課税標準となる</t>
  </si>
  <si>
    <t>資産割額と従業者割額の合計額
（ ⑩　＋　⑯ ）</t>
  </si>
  <si>
    <t>⑱</t>
  </si>
  <si>
    <r>
      <t>16,816,</t>
    </r>
    <r>
      <rPr>
        <b/>
        <sz val="14"/>
        <rFont val="MV Boli"/>
        <family val="0"/>
      </rPr>
      <t>8</t>
    </r>
  </si>
  <si>
    <t>床面積（ ①-③-⑤ ）</t>
  </si>
  <si>
    <t>00</t>
  </si>
  <si>
    <t>と　な　る</t>
  </si>
  <si>
    <t>②に係る課税標準となる床面積</t>
  </si>
  <si>
    <t>⑧</t>
  </si>
  <si>
    <t>25</t>
  </si>
  <si>
    <t>既に納付の確定した事業所税額
（ ⑪　＋　⑰ ）</t>
  </si>
  <si>
    <t>⑲</t>
  </si>
  <si>
    <t>課税標準となる床面積合計　（ ⑦＋⑧ ）</t>
  </si>
  <si>
    <t>⑨</t>
  </si>
  <si>
    <t>91</t>
  </si>
  <si>
    <t>この申告により納付すべき事業所税額
（ ⑱　－　⑲ ）</t>
  </si>
  <si>
    <t>⑳</t>
  </si>
  <si>
    <t>資　　　産　　　割　　　額　（ ⑨×600円 ）</t>
  </si>
  <si>
    <t>⑩</t>
  </si>
  <si>
    <r>
      <rPr>
        <sz val="8"/>
        <rFont val="ＭＳ 明朝"/>
        <family val="1"/>
      </rPr>
      <t xml:space="preserve">円
</t>
    </r>
    <r>
      <rPr>
        <b/>
        <sz val="14"/>
        <rFont val="MV Boli"/>
        <family val="0"/>
      </rPr>
      <t>14,251,746</t>
    </r>
  </si>
  <si>
    <t>備考</t>
  </si>
  <si>
    <t>既 に 納 付 の 確 定 し た 資 産 割 額</t>
  </si>
  <si>
    <t>⑪</t>
  </si>
  <si>
    <t>関与税理士
氏名</t>
  </si>
  <si>
    <t>奥山　一雄</t>
  </si>
  <si>
    <t>2200</t>
  </si>
  <si>
    <t>←修正申告でも、正しく出る税額(29)</t>
  </si>
  <si>
    <t>本来</t>
  </si>
  <si>
    <t>申告済み</t>
  </si>
  <si>
    <t>共指事０１０　１８．１０改</t>
  </si>
  <si>
    <t>　（別表２）非課税明細書</t>
  </si>
  <si>
    <t>非課税明細書</t>
  </si>
  <si>
    <t>第四十四号様式別表二</t>
  </si>
  <si>
    <t>日から</t>
  </si>
  <si>
    <t>日まで</t>
  </si>
  <si>
    <t>氏 名 又は
名　　　称</t>
  </si>
  <si>
    <t>高槻総業株式会社</t>
  </si>
  <si>
    <t>個人番号又　　は法人番号</t>
  </si>
  <si>
    <t>本社</t>
  </si>
  <si>
    <t>高槻市桃園町１番１号</t>
  </si>
  <si>
    <t>非課税の内訳</t>
  </si>
  <si>
    <t>非課税床面積</t>
  </si>
  <si>
    <t>非課税従業者数</t>
  </si>
  <si>
    <t>非課税従業者給与総額</t>
  </si>
  <si>
    <t>法　第７０１条の３４　第</t>
  </si>
  <si>
    <t>3</t>
  </si>
  <si>
    <t>項　第</t>
  </si>
  <si>
    <t>26</t>
  </si>
  <si>
    <t>人</t>
  </si>
  <si>
    <t>4</t>
  </si>
  <si>
    <t>障害者　・</t>
  </si>
  <si>
    <t>65</t>
  </si>
  <si>
    <t>歳以上の従業者</t>
  </si>
  <si>
    <t>南営業所</t>
  </si>
  <si>
    <t>三島江１丁目１番１号</t>
  </si>
  <si>
    <t>非課税事業所床面積等の合計</t>
  </si>
  <si>
    <t>　（別表３）課税標準の特例明細書</t>
  </si>
  <si>
    <t>個人番号又　　　　　は法人番号</t>
  </si>
  <si>
    <t>北倉庫</t>
  </si>
  <si>
    <t>高槻市美しが丘１丁目１番１号</t>
  </si>
  <si>
    <t>円</t>
  </si>
  <si>
    <t>　（別表４）共用部分の計算書</t>
  </si>
  <si>
    <t>個人番号又　　　は法人番号</t>
  </si>
  <si>
    <t>※㋐～㋔に記載がある場合は別表２（非課税明細書）</t>
  </si>
  <si>
    <t>　に準じて、該当項目ごとにそれぞれの床面積を記載</t>
  </si>
  <si>
    <t>　した明細を添付してください。</t>
  </si>
  <si>
    <t>㋔</t>
  </si>
  <si>
    <t>　（別表１）事業所等明細書</t>
  </si>
  <si>
    <t>明細区分の別</t>
  </si>
  <si>
    <t>事業所等明細書</t>
  </si>
  <si>
    <t>第四十四号様式別表一</t>
  </si>
  <si>
    <t>１．算定期間を通じて使用された事業所等</t>
  </si>
  <si>
    <t>２．算定期間の中途において新設又は廃止
    された事業所等</t>
  </si>
  <si>
    <t>個人番号又は法人番号</t>
  </si>
  <si>
    <t>明細区分</t>
  </si>
  <si>
    <t>事業所等の名称</t>
  </si>
  <si>
    <t>所在地及びビル名</t>
  </si>
  <si>
    <t>処理事項</t>
  </si>
  <si>
    <t>事業所用家屋の所有者　　住所・氏名</t>
  </si>
  <si>
    <t>専用床面積</t>
  </si>
  <si>
    <t>使用した期間(平成年月日)</t>
  </si>
  <si>
    <t>従業者数</t>
  </si>
  <si>
    <t>共用床面積</t>
  </si>
  <si>
    <t>（ ㋐ ＋ ㋑ ）</t>
  </si>
  <si>
    <t>同上の月数</t>
  </si>
  <si>
    <t>桃園町１番１号</t>
  </si>
  <si>
    <t>.</t>
  </si>
  <si>
    <t>から</t>
  </si>
  <si>
    <t>計</t>
  </si>
  <si>
    <t>まで</t>
  </si>
  <si>
    <t>高槻市桃園町１番１号　高槻不動産（株）</t>
  </si>
  <si>
    <t>美しが丘１丁目１番１号</t>
  </si>
  <si>
    <t>富田営業所</t>
  </si>
  <si>
    <t>富田町５丁目１番１号</t>
  </si>
  <si>
    <t>三島江１丁目１番１号</t>
  </si>
  <si>
    <t>2計</t>
  </si>
  <si>
    <t>1計</t>
  </si>
  <si>
    <t>雇用改善助成対象者</t>
  </si>
  <si>
    <t>確認</t>
  </si>
  <si>
    <t>確認</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</si>
</sst>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00000000000_ "/>
    <numFmt numFmtId="179" formatCode="0.00000000000000_ "/>
    <numFmt numFmtId="180" formatCode="0.000000000000000_ "/>
    <numFmt numFmtId="181" formatCode="0.000000000000_ "/>
    <numFmt numFmtId="182" formatCode="0.00000000000_ "/>
    <numFmt numFmtId="183" formatCode="0.0000000000_ "/>
    <numFmt numFmtId="184" formatCode="0.000000000_ "/>
    <numFmt numFmtId="185" formatCode="0.00000000_ "/>
    <numFmt numFmtId="186" formatCode="0.0000000_ "/>
    <numFmt numFmtId="187" formatCode="0.000000_ "/>
    <numFmt numFmtId="188" formatCode="0.00000_ "/>
    <numFmt numFmtId="189" formatCode="0.0000_ "/>
    <numFmt numFmtId="190" formatCode="0.000_ "/>
    <numFmt numFmtId="191" formatCode="0.0000000000000000_ "/>
    <numFmt numFmtId="192" formatCode="0.00000000000000000_ "/>
    <numFmt numFmtId="193" formatCode="0.000000000000000000_ "/>
    <numFmt numFmtId="194" formatCode="0.0000000000000000000_ "/>
    <numFmt numFmtId="195" formatCode="0.00000000000000000000_ "/>
    <numFmt numFmtId="196" formatCode="0.000000000000000000000_ "/>
    <numFmt numFmtId="197" formatCode="0.0000000000000000000000_ "/>
    <numFmt numFmtId="198" formatCode="0.00000000000000000000000_ "/>
    <numFmt numFmtId="199" formatCode="0.000000000000000000000000_ "/>
    <numFmt numFmtId="200" formatCode="0.0000000000000000000000000_ "/>
    <numFmt numFmtId="201" formatCode="0.00000000000000000000000000_ "/>
    <numFmt numFmtId="202" formatCode="0.000000000000000000000000000_ "/>
    <numFmt numFmtId="203" formatCode="0.0000000000000000000000000000_ "/>
    <numFmt numFmtId="204" formatCode="0.00000000000000000000000000000_ "/>
    <numFmt numFmtId="205" formatCode="0.000000000000000000000000000000_ "/>
    <numFmt numFmtId="206" formatCode="0.0000000000000000000000000000000_ "/>
    <numFmt numFmtId="207" formatCode="0.00000000000000000000000000000000_ "/>
    <numFmt numFmtId="208" formatCode="0.000000000000000000000000000000000_ "/>
    <numFmt numFmtId="209" formatCode="#,##0.0;[Red]\-#,##0.0"/>
    <numFmt numFmtId="210" formatCode="#,##0.00_ "/>
    <numFmt numFmtId="211" formatCode="#,##0_);[Red]\(#,##0\)"/>
    <numFmt numFmtId="212" formatCode="General&quot;月&quot;"/>
    <numFmt numFmtId="213" formatCode="#,##0_ ;[Red]\-#,##0\ "/>
    <numFmt numFmtId="214" formatCode="#,##0_ "/>
    <numFmt numFmtId="215" formatCode="0_ "/>
    <numFmt numFmtId="216" formatCode="#,##0.00_ ;[Red]\-#,##0.00\ "/>
    <numFmt numFmtId="217" formatCode="#,##0.00_);[Red]\(#,##0.00\)"/>
    <numFmt numFmtId="218" formatCode="0.0_ "/>
    <numFmt numFmtId="219" formatCode="#,##0.0_);[Red]\(#,##0.0\)"/>
    <numFmt numFmtId="220" formatCode="[&lt;=999]000;[&lt;=9999]000\-00;000\-0000"/>
    <numFmt numFmtId="221" formatCode="[DBNum3][$-411]0"/>
    <numFmt numFmtId="222" formatCode="[$¥-411]#,##0.00_);[Red]\([$¥-411]#,##0.00\)"/>
    <numFmt numFmtId="223" formatCode="[$¥-411]#,##0.0_);[Red]\([$¥-411]#,##0.0\)"/>
    <numFmt numFmtId="224" formatCode="[$¥-411]#,##0_);[Red]\([$¥-411]#,##0\)"/>
    <numFmt numFmtId="225" formatCode="[$-411]ggge&quot;年&quot;m&quot;月&quot;d&quot;日&quot;;@"/>
    <numFmt numFmtId="226" formatCode="[$-411]ge\.m\.d;@"/>
    <numFmt numFmtId="227" formatCode="0_);[Red]\(0\)"/>
    <numFmt numFmtId="228" formatCode="0;[Red]0"/>
  </numFmts>
  <fonts count="10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9"/>
      <name val="ＭＳ 明朝"/>
      <family val="1"/>
    </font>
    <font>
      <sz val="10"/>
      <name val="ＭＳ 明朝"/>
      <family val="1"/>
    </font>
    <font>
      <sz val="6"/>
      <name val="ＭＳ 明朝"/>
      <family val="1"/>
    </font>
    <font>
      <sz val="12"/>
      <name val="ＭＳ 明朝"/>
      <family val="1"/>
    </font>
    <font>
      <sz val="14"/>
      <name val="ＭＳ 明朝"/>
      <family val="1"/>
    </font>
    <font>
      <sz val="8"/>
      <name val="ＭＳ 明朝"/>
      <family val="1"/>
    </font>
    <font>
      <sz val="16"/>
      <name val="ＭＳ ゴシック"/>
      <family val="3"/>
    </font>
    <font>
      <sz val="12"/>
      <name val="ＭＳ ゴシック"/>
      <family val="3"/>
    </font>
    <font>
      <sz val="11"/>
      <name val="ＭＳ ゴシック"/>
      <family val="3"/>
    </font>
    <font>
      <b/>
      <sz val="20"/>
      <name val="ＭＳ 明朝"/>
      <family val="1"/>
    </font>
    <font>
      <sz val="17"/>
      <name val="ＭＳ ゴシック"/>
      <family val="3"/>
    </font>
    <font>
      <sz val="18"/>
      <name val="ＭＳ ゴシック"/>
      <family val="3"/>
    </font>
    <font>
      <sz val="20"/>
      <name val="ＭＳ ゴシック"/>
      <family val="3"/>
    </font>
    <font>
      <sz val="13"/>
      <name val="ＭＳ 明朝"/>
      <family val="1"/>
    </font>
    <font>
      <sz val="13"/>
      <name val="ＭＳ ゴシック"/>
      <family val="3"/>
    </font>
    <font>
      <sz val="14"/>
      <name val="ＭＳ ゴシック"/>
      <family val="3"/>
    </font>
    <font>
      <sz val="16"/>
      <name val="ＭＳ 明朝"/>
      <family val="1"/>
    </font>
    <font>
      <sz val="15"/>
      <name val="ＭＳ 明朝"/>
      <family val="1"/>
    </font>
    <font>
      <sz val="9"/>
      <name val="MS P ゴシック"/>
      <family val="3"/>
    </font>
    <font>
      <b/>
      <sz val="9"/>
      <name val="MS P ゴシック"/>
      <family val="3"/>
    </font>
    <font>
      <sz val="9"/>
      <name val="ＭＳ ゴシック"/>
      <family val="3"/>
    </font>
    <font>
      <sz val="15"/>
      <name val="ＭＳ ゴシック"/>
      <family val="3"/>
    </font>
    <font>
      <sz val="10"/>
      <name val="ＭＳ Ｐゴシック"/>
      <family val="3"/>
    </font>
    <font>
      <b/>
      <sz val="11"/>
      <name val="MV Boli"/>
      <family val="0"/>
    </font>
    <font>
      <b/>
      <sz val="8"/>
      <name val="HG教科書体"/>
      <family val="1"/>
    </font>
    <font>
      <b/>
      <sz val="12"/>
      <name val="MV Boli"/>
      <family val="0"/>
    </font>
    <font>
      <b/>
      <sz val="14"/>
      <name val="HGP教科書体"/>
      <family val="1"/>
    </font>
    <font>
      <sz val="14"/>
      <name val="HGP教科書体"/>
      <family val="1"/>
    </font>
    <font>
      <b/>
      <sz val="18"/>
      <name val="HGP教科書体"/>
      <family val="1"/>
    </font>
    <font>
      <b/>
      <sz val="20"/>
      <name val="HGP教科書体"/>
      <family val="1"/>
    </font>
    <font>
      <sz val="12"/>
      <name val="HGP教科書体"/>
      <family val="1"/>
    </font>
    <font>
      <b/>
      <sz val="11"/>
      <name val="HGP教科書体"/>
      <family val="1"/>
    </font>
    <font>
      <b/>
      <sz val="14"/>
      <name val="MV Boli"/>
      <family val="0"/>
    </font>
    <font>
      <b/>
      <sz val="14"/>
      <name val="HG教科書体"/>
      <family val="1"/>
    </font>
    <font>
      <b/>
      <sz val="12"/>
      <name val="HG教科書体"/>
      <family val="1"/>
    </font>
    <font>
      <b/>
      <sz val="18"/>
      <name val="HG教科書体"/>
      <family val="1"/>
    </font>
    <font>
      <b/>
      <sz val="10"/>
      <name val="MV Boli"/>
      <family val="0"/>
    </font>
    <font>
      <b/>
      <sz val="22"/>
      <name val="HGP教科書体"/>
      <family val="1"/>
    </font>
    <font>
      <sz val="8"/>
      <name val="ＭＳ Ｐ明朝"/>
      <family val="1"/>
    </font>
    <font>
      <sz val="9"/>
      <name val="ＭＳ Ｐ明朝"/>
      <family val="1"/>
    </font>
    <font>
      <b/>
      <sz val="20"/>
      <name val="HGS教科書体"/>
      <family val="1"/>
    </font>
    <font>
      <b/>
      <sz val="18"/>
      <name val="HGS教科書体"/>
      <family val="1"/>
    </font>
    <font>
      <b/>
      <sz val="24"/>
      <name val="HGS教科書体"/>
      <family val="1"/>
    </font>
    <font>
      <b/>
      <sz val="22"/>
      <name val="HGS教科書体"/>
      <family val="1"/>
    </font>
    <font>
      <b/>
      <sz val="9"/>
      <name val="HGS教科書体"/>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name val="ＭＳ Ｐゴシック"/>
      <family val="3"/>
    </font>
    <font>
      <sz val="16"/>
      <color indexed="8"/>
      <name val="ＭＳ Ｐゴシック"/>
      <family val="3"/>
    </font>
    <font>
      <sz val="13"/>
      <color indexed="8"/>
      <name val="ＭＳ Ｐゴシック"/>
      <family val="3"/>
    </font>
    <font>
      <sz val="14"/>
      <color indexed="8"/>
      <name val="ＭＳ Ｐゴシック"/>
      <family val="3"/>
    </font>
    <font>
      <sz val="8"/>
      <name val="ＭＳ Ｐゴシック"/>
      <family val="3"/>
    </font>
    <font>
      <sz val="15"/>
      <color indexed="8"/>
      <name val="ＭＳ ゴシック"/>
      <family val="3"/>
    </font>
    <font>
      <sz val="16"/>
      <color indexed="10"/>
      <name val="ＭＳ ゴシック"/>
      <family val="3"/>
    </font>
    <font>
      <sz val="15"/>
      <color indexed="8"/>
      <name val="ＭＳ Ｐゴシック"/>
      <family val="3"/>
    </font>
    <font>
      <sz val="16"/>
      <color indexed="8"/>
      <name val="ＭＳ ゴシック"/>
      <family val="3"/>
    </font>
    <font>
      <sz val="11"/>
      <color indexed="8"/>
      <name val="ＭＳ Ｐ明朝"/>
      <family val="1"/>
    </font>
    <font>
      <sz val="10"/>
      <color indexed="8"/>
      <name val="ＭＳ Ｐゴシック"/>
      <family val="3"/>
    </font>
    <font>
      <sz val="10"/>
      <color indexed="8"/>
      <name val="+mn-ea"/>
      <family val="2"/>
    </font>
    <font>
      <sz val="10"/>
      <color indexed="8"/>
      <name val="Cambria Math"/>
      <family val="1"/>
    </font>
    <font>
      <b/>
      <sz val="10"/>
      <color indexed="8"/>
      <name val="+mn-ea"/>
      <family val="2"/>
    </font>
    <font>
      <b/>
      <sz val="16"/>
      <color indexed="8"/>
      <name val="ＭＳ Ｐゴシック"/>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2"/>
      <name val="Calibri"/>
      <family val="3"/>
    </font>
    <font>
      <sz val="14"/>
      <color theme="1"/>
      <name val="Calibri"/>
      <family val="3"/>
    </font>
    <font>
      <sz val="8"/>
      <name val="Calibri"/>
      <family val="3"/>
    </font>
    <font>
      <sz val="13"/>
      <color theme="1"/>
      <name val="Calibri"/>
      <family val="3"/>
    </font>
    <font>
      <sz val="16"/>
      <color theme="1"/>
      <name val="Calibri"/>
      <family val="3"/>
    </font>
    <font>
      <sz val="15"/>
      <color theme="1"/>
      <name val="ＭＳ ゴシック"/>
      <family val="3"/>
    </font>
    <font>
      <sz val="16"/>
      <color rgb="FFFF0000"/>
      <name val="ＭＳ ゴシック"/>
      <family val="3"/>
    </font>
    <font>
      <sz val="15"/>
      <color theme="1"/>
      <name val="Calibri"/>
      <family val="3"/>
    </font>
    <font>
      <sz val="16"/>
      <color theme="1"/>
      <name val="ＭＳ 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color indexed="63"/>
      </top>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color indexed="63"/>
      </top>
      <bottom style="thin"/>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hair"/>
      <right>
        <color indexed="63"/>
      </right>
      <top>
        <color indexed="63"/>
      </top>
      <bottom style="thin"/>
    </border>
    <border>
      <left>
        <color indexed="63"/>
      </left>
      <right style="hair"/>
      <top>
        <color indexed="63"/>
      </top>
      <bottom style="thin"/>
    </border>
    <border>
      <left>
        <color indexed="63"/>
      </left>
      <right style="thick"/>
      <top>
        <color indexed="63"/>
      </top>
      <bottom style="thin"/>
    </border>
    <border>
      <left style="thin"/>
      <right>
        <color indexed="63"/>
      </right>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ck"/>
      <top style="thin"/>
      <bottom style="thin"/>
    </border>
    <border>
      <left style="thin"/>
      <right style="thin"/>
      <top style="thin"/>
      <bottom>
        <color indexed="63"/>
      </bottom>
    </border>
    <border diagonalUp="1">
      <left style="thin"/>
      <right style="thin"/>
      <top style="thin"/>
      <bottom style="thin"/>
      <diagonal style="thin"/>
    </border>
    <border diagonalUp="1">
      <left style="thin"/>
      <right style="thin"/>
      <top style="thin"/>
      <bottom>
        <color indexed="63"/>
      </bottom>
      <diagonal style="thin"/>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thin"/>
    </border>
    <border>
      <left style="thin"/>
      <right style="thin"/>
      <top style="medium"/>
      <bottom style="thin"/>
    </border>
    <border>
      <left style="thin"/>
      <right style="thin"/>
      <top>
        <color indexed="63"/>
      </top>
      <bottom>
        <color indexed="63"/>
      </bottom>
    </border>
    <border>
      <left>
        <color indexed="63"/>
      </left>
      <right style="thin"/>
      <top style="thin"/>
      <bottom style="medium"/>
    </border>
    <border>
      <left style="thin"/>
      <right style="thin"/>
      <top style="thin"/>
      <bottom style="medium"/>
    </border>
    <border>
      <left>
        <color indexed="63"/>
      </left>
      <right style="medium"/>
      <top style="medium"/>
      <bottom>
        <color indexed="63"/>
      </bottom>
    </border>
    <border>
      <left>
        <color indexed="63"/>
      </left>
      <right style="medium"/>
      <top>
        <color indexed="63"/>
      </top>
      <bottom style="hair"/>
    </border>
    <border>
      <left>
        <color indexed="63"/>
      </left>
      <right style="thin"/>
      <top style="hair"/>
      <bottom style="thin"/>
    </border>
    <border>
      <left style="thin"/>
      <right style="thin"/>
      <top style="hair"/>
      <bottom style="thin"/>
    </border>
    <border>
      <left>
        <color indexed="63"/>
      </left>
      <right style="medium"/>
      <top style="hair"/>
      <bottom>
        <color indexed="63"/>
      </bottom>
    </border>
    <border>
      <left>
        <color indexed="63"/>
      </left>
      <right style="medium"/>
      <top>
        <color indexed="63"/>
      </top>
      <bottom style="thin"/>
    </border>
    <border>
      <left style="thin"/>
      <right style="thin"/>
      <top style="thick"/>
      <bottom style="thin"/>
    </border>
    <border>
      <left style="thin"/>
      <right style="thick"/>
      <top style="thick"/>
      <bottom style="thin"/>
    </border>
    <border>
      <left style="thin"/>
      <right style="thick"/>
      <top style="thin"/>
      <bottom style="thin"/>
    </border>
    <border>
      <left style="thin"/>
      <right style="thick"/>
      <top style="thin"/>
      <bottom>
        <color indexed="63"/>
      </bottom>
    </border>
    <border>
      <left style="thick"/>
      <right>
        <color indexed="63"/>
      </right>
      <top style="thick"/>
      <bottom>
        <color indexed="63"/>
      </bottom>
    </border>
    <border>
      <left style="thick"/>
      <right>
        <color indexed="63"/>
      </right>
      <top>
        <color indexed="63"/>
      </top>
      <bottom style="thin"/>
    </border>
    <border>
      <left>
        <color indexed="63"/>
      </left>
      <right>
        <color indexed="63"/>
      </right>
      <top style="thick"/>
      <bottom style="thin"/>
    </border>
    <border>
      <left>
        <color indexed="63"/>
      </left>
      <right style="thin"/>
      <top style="thick"/>
      <bottom style="thin"/>
    </border>
    <border>
      <left style="thick"/>
      <right>
        <color indexed="63"/>
      </right>
      <top style="thin"/>
      <bottom>
        <color indexed="63"/>
      </bottom>
    </border>
    <border>
      <left>
        <color indexed="63"/>
      </left>
      <right style="thick"/>
      <top style="thin"/>
      <bottom>
        <color indexed="63"/>
      </bottom>
    </border>
    <border>
      <left>
        <color indexed="63"/>
      </left>
      <right style="thin"/>
      <top style="hair"/>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ck"/>
      <bottom style="thin"/>
    </border>
    <border>
      <left>
        <color indexed="63"/>
      </left>
      <right style="thick"/>
      <top style="thick"/>
      <bottom style="thin"/>
    </border>
    <border>
      <left style="thin"/>
      <right style="thick"/>
      <top>
        <color indexed="63"/>
      </top>
      <bottom style="thin"/>
    </border>
    <border>
      <left style="thick"/>
      <right>
        <color indexed="63"/>
      </right>
      <top>
        <color indexed="63"/>
      </top>
      <bottom style="mediu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style="thin"/>
      <right>
        <color indexed="63"/>
      </right>
      <top>
        <color indexed="63"/>
      </top>
      <bottom style="medium"/>
      <diagonal style="hair"/>
    </border>
    <border diagonalUp="1">
      <left>
        <color indexed="63"/>
      </left>
      <right>
        <color indexed="63"/>
      </right>
      <top>
        <color indexed="63"/>
      </top>
      <bottom style="medium"/>
      <diagonal style="hair"/>
    </border>
    <border>
      <left>
        <color indexed="63"/>
      </left>
      <right style="thick"/>
      <top>
        <color indexed="63"/>
      </top>
      <bottom style="medium"/>
    </border>
    <border>
      <left style="thick"/>
      <right>
        <color indexed="63"/>
      </right>
      <top style="medium"/>
      <bottom>
        <color indexed="63"/>
      </bottom>
    </border>
    <border>
      <left>
        <color indexed="63"/>
      </left>
      <right style="thick"/>
      <top style="medium"/>
      <bottom>
        <color indexed="63"/>
      </bottom>
    </border>
    <border diagonalUp="1">
      <left>
        <color indexed="63"/>
      </left>
      <right style="thin"/>
      <top style="thin"/>
      <bottom>
        <color indexed="63"/>
      </bottom>
      <diagonal style="hair"/>
    </border>
    <border diagonalUp="1">
      <left>
        <color indexed="63"/>
      </left>
      <right style="thin"/>
      <top>
        <color indexed="63"/>
      </top>
      <bottom style="medium"/>
      <diagonal style="hair"/>
    </border>
    <border>
      <left>
        <color indexed="63"/>
      </left>
      <right>
        <color indexed="63"/>
      </right>
      <top style="thin"/>
      <bottom style="medium"/>
    </border>
    <border>
      <left style="thick"/>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color indexed="63"/>
      </right>
      <top style="medium"/>
      <bottom>
        <color indexed="63"/>
      </bottom>
      <diagonal style="hair"/>
    </border>
    <border diagonalUp="1">
      <left>
        <color indexed="63"/>
      </left>
      <right>
        <color indexed="63"/>
      </right>
      <top style="medium"/>
      <bottom>
        <color indexed="63"/>
      </bottom>
      <diagonal style="hair"/>
    </border>
    <border diagonalUp="1">
      <left>
        <color indexed="63"/>
      </left>
      <right style="thin"/>
      <top style="medium"/>
      <bottom>
        <color indexed="63"/>
      </bottom>
      <diagonal style="hair"/>
    </border>
    <border diagonalUp="1">
      <left style="thin"/>
      <right>
        <color indexed="63"/>
      </right>
      <top>
        <color indexed="63"/>
      </top>
      <bottom style="double"/>
      <diagonal style="hair"/>
    </border>
    <border diagonalUp="1">
      <left>
        <color indexed="63"/>
      </left>
      <right>
        <color indexed="63"/>
      </right>
      <top>
        <color indexed="63"/>
      </top>
      <bottom style="double"/>
      <diagonal style="hair"/>
    </border>
    <border diagonalUp="1">
      <left>
        <color indexed="63"/>
      </left>
      <right style="thin"/>
      <top>
        <color indexed="63"/>
      </top>
      <bottom style="double"/>
      <diagonal style="hair"/>
    </border>
    <border>
      <left style="thin"/>
      <right>
        <color indexed="63"/>
      </right>
      <top>
        <color indexed="63"/>
      </top>
      <bottom style="double"/>
    </border>
    <border>
      <left>
        <color indexed="63"/>
      </left>
      <right style="thick"/>
      <top>
        <color indexed="63"/>
      </top>
      <bottom style="double"/>
    </border>
    <border>
      <left>
        <color indexed="63"/>
      </left>
      <right style="thick"/>
      <top style="thick"/>
      <bottom>
        <color indexed="63"/>
      </bottom>
    </border>
    <border>
      <left style="thin"/>
      <right style="thin"/>
      <top style="double"/>
      <bottom style="thin"/>
    </border>
    <border>
      <left style="thin"/>
      <right style="thick"/>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style="dotted"/>
      <right>
        <color indexed="63"/>
      </right>
      <top style="hair"/>
      <bottom>
        <color indexed="63"/>
      </bottom>
    </border>
    <border>
      <left style="dotted"/>
      <right>
        <color indexed="63"/>
      </right>
      <top>
        <color indexed="63"/>
      </top>
      <bottom style="hair"/>
    </border>
    <border>
      <left style="dotted"/>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style="thick"/>
    </border>
    <border>
      <left>
        <color indexed="63"/>
      </left>
      <right>
        <color indexed="63"/>
      </right>
      <top style="hair"/>
      <bottom style="thick"/>
    </border>
    <border>
      <left style="dotted"/>
      <right>
        <color indexed="63"/>
      </right>
      <top style="hair"/>
      <bottom style="hair"/>
    </border>
    <border>
      <left>
        <color indexed="63"/>
      </left>
      <right style="thin"/>
      <top style="hair"/>
      <bottom style="hair"/>
    </border>
    <border>
      <left style="dotted"/>
      <right>
        <color indexed="63"/>
      </right>
      <top style="hair"/>
      <bottom style="thick"/>
    </border>
    <border>
      <left>
        <color indexed="63"/>
      </left>
      <right style="thin"/>
      <top style="hair"/>
      <bottom style="thick"/>
    </border>
    <border>
      <left style="dotted"/>
      <right>
        <color indexed="63"/>
      </right>
      <top>
        <color indexed="63"/>
      </top>
      <bottom style="thick"/>
    </border>
    <border>
      <left style="thin"/>
      <right style="thin"/>
      <top style="thin"/>
      <bottom style="thick"/>
    </border>
    <border>
      <left style="thin"/>
      <right style="thick"/>
      <top style="thin"/>
      <bottom style="thick"/>
    </border>
    <border>
      <left style="dotted"/>
      <right>
        <color indexed="63"/>
      </right>
      <top style="thin"/>
      <bottom style="hair"/>
    </border>
    <border>
      <left style="thin"/>
      <right>
        <color indexed="63"/>
      </right>
      <top style="hair"/>
      <bottom style="thin"/>
    </border>
    <border>
      <left>
        <color indexed="63"/>
      </left>
      <right>
        <color indexed="63"/>
      </right>
      <top style="hair"/>
      <bottom style="thin"/>
    </border>
    <border>
      <left style="dotted"/>
      <right>
        <color indexed="63"/>
      </right>
      <top style="hair"/>
      <bottom style="thin"/>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medium"/>
    </border>
    <border>
      <left style="dotted"/>
      <right>
        <color indexed="63"/>
      </right>
      <top style="medium"/>
      <bottom>
        <color indexed="63"/>
      </bottom>
    </border>
    <border>
      <left style="dotted"/>
      <right>
        <color indexed="63"/>
      </right>
      <top>
        <color indexed="63"/>
      </top>
      <bottom style="medium"/>
    </border>
    <border>
      <left style="thin"/>
      <right style="thick"/>
      <top style="medium"/>
      <bottom style="thin"/>
    </border>
    <border>
      <left style="thin"/>
      <right style="thick"/>
      <top style="thin"/>
      <bottom style="medium"/>
    </border>
    <border>
      <left>
        <color indexed="63"/>
      </left>
      <right style="dotted"/>
      <top>
        <color indexed="63"/>
      </top>
      <bottom style="thick"/>
    </border>
    <border>
      <left>
        <color indexed="63"/>
      </left>
      <right style="dotted"/>
      <top style="thin"/>
      <bottom>
        <color indexed="63"/>
      </bottom>
    </border>
    <border>
      <left>
        <color indexed="63"/>
      </left>
      <right style="dotted"/>
      <top>
        <color indexed="63"/>
      </top>
      <bottom style="thin"/>
    </border>
    <border>
      <left>
        <color indexed="63"/>
      </left>
      <right style="dotted"/>
      <top>
        <color indexed="63"/>
      </top>
      <bottom style="double"/>
    </border>
    <border>
      <left style="dotted"/>
      <right>
        <color indexed="63"/>
      </right>
      <top>
        <color indexed="63"/>
      </top>
      <bottom style="double"/>
    </border>
    <border>
      <left style="thin"/>
      <right style="thin"/>
      <top style="thin"/>
      <bottom style="double"/>
    </border>
    <border>
      <left style="thin"/>
      <right style="thick"/>
      <top style="thin"/>
      <bottom style="double"/>
    </border>
    <border diagonalUp="1">
      <left>
        <color indexed="63"/>
      </left>
      <right style="thin"/>
      <top>
        <color indexed="63"/>
      </top>
      <bottom>
        <color indexed="63"/>
      </bottom>
      <diagonal style="hair"/>
    </border>
    <border>
      <left>
        <color indexed="63"/>
      </left>
      <right style="medium"/>
      <top style="thin"/>
      <bottom>
        <color indexed="63"/>
      </bottom>
    </border>
    <border>
      <left>
        <color indexed="63"/>
      </left>
      <right style="medium"/>
      <top>
        <color indexed="63"/>
      </top>
      <bottom style="double"/>
    </border>
    <border>
      <left style="thin"/>
      <right style="medium"/>
      <top style="double"/>
      <bottom style="thin"/>
    </border>
    <border>
      <left style="thin"/>
      <right style="medium"/>
      <top style="thin"/>
      <bottom style="thin"/>
    </border>
    <border>
      <left>
        <color indexed="63"/>
      </left>
      <right style="medium"/>
      <top style="thin"/>
      <bottom style="thin"/>
    </border>
    <border>
      <left style="thin"/>
      <right style="medium"/>
      <top style="thin"/>
      <bottom>
        <color indexed="63"/>
      </bottom>
    </border>
    <border>
      <left style="thin"/>
      <right style="medium"/>
      <top style="medium"/>
      <bottom style="thin"/>
    </border>
    <border>
      <left>
        <color indexed="63"/>
      </left>
      <right>
        <color indexed="63"/>
      </right>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3" fillId="0" borderId="0">
      <alignment vertical="center"/>
      <protection/>
    </xf>
    <xf numFmtId="0" fontId="97" fillId="32" borderId="0" applyNumberFormat="0" applyBorder="0" applyAlignment="0" applyProtection="0"/>
  </cellStyleXfs>
  <cellXfs count="1881">
    <xf numFmtId="0" fontId="0" fillId="0" borderId="0" xfId="0" applyFont="1" applyAlignment="1">
      <alignment vertical="center"/>
    </xf>
    <xf numFmtId="0" fontId="4" fillId="0" borderId="0" xfId="62" applyFont="1" applyFill="1" applyProtection="1">
      <alignment vertical="center"/>
      <protection/>
    </xf>
    <xf numFmtId="0" fontId="4" fillId="0" borderId="0" xfId="62" applyFont="1" applyProtection="1">
      <alignment vertical="center"/>
      <protection/>
    </xf>
    <xf numFmtId="0" fontId="5" fillId="0" borderId="0" xfId="62" applyFont="1" applyFill="1" applyBorder="1" applyProtection="1">
      <alignment vertical="center"/>
      <protection/>
    </xf>
    <xf numFmtId="0" fontId="5" fillId="0" borderId="10" xfId="62" applyFont="1" applyFill="1" applyBorder="1" applyProtection="1">
      <alignment vertical="center"/>
      <protection/>
    </xf>
    <xf numFmtId="0" fontId="5" fillId="0" borderId="11" xfId="62" applyFont="1" applyFill="1" applyBorder="1" applyProtection="1">
      <alignment vertical="center"/>
      <protection/>
    </xf>
    <xf numFmtId="0" fontId="7" fillId="0" borderId="12" xfId="62" applyFont="1" applyFill="1" applyBorder="1" applyAlignment="1" applyProtection="1">
      <alignment vertical="top"/>
      <protection/>
    </xf>
    <xf numFmtId="0" fontId="5" fillId="0" borderId="13" xfId="62" applyFont="1" applyFill="1" applyBorder="1" applyProtection="1">
      <alignment vertical="center"/>
      <protection/>
    </xf>
    <xf numFmtId="0" fontId="5" fillId="0" borderId="13" xfId="62" applyFont="1" applyFill="1" applyBorder="1" applyAlignment="1" applyProtection="1">
      <alignment vertical="center"/>
      <protection/>
    </xf>
    <xf numFmtId="0" fontId="4" fillId="0" borderId="0" xfId="62" applyFont="1" applyBorder="1" applyAlignment="1" applyProtection="1">
      <alignment horizontal="center" vertical="top" textRotation="255"/>
      <protection/>
    </xf>
    <xf numFmtId="0" fontId="5" fillId="0" borderId="0" xfId="62" applyFont="1" applyBorder="1" applyProtection="1">
      <alignment vertical="center"/>
      <protection/>
    </xf>
    <xf numFmtId="49" fontId="4" fillId="0" borderId="0" xfId="62" applyNumberFormat="1" applyFont="1" applyBorder="1" applyAlignment="1" applyProtection="1">
      <alignment horizontal="center" vertical="center"/>
      <protection/>
    </xf>
    <xf numFmtId="210" fontId="4" fillId="0" borderId="0" xfId="62" applyNumberFormat="1" applyFont="1" applyBorder="1" applyProtection="1">
      <alignment vertical="center"/>
      <protection/>
    </xf>
    <xf numFmtId="0" fontId="5" fillId="0" borderId="14" xfId="62" applyFont="1" applyFill="1" applyBorder="1" applyProtection="1">
      <alignment vertical="center"/>
      <protection/>
    </xf>
    <xf numFmtId="0" fontId="6" fillId="0" borderId="0" xfId="62" applyFont="1" applyFill="1" applyBorder="1" applyProtection="1">
      <alignment vertical="center"/>
      <protection/>
    </xf>
    <xf numFmtId="0" fontId="5" fillId="0" borderId="0" xfId="62" applyFont="1" applyFill="1" applyBorder="1" applyAlignment="1" applyProtection="1">
      <alignment horizontal="center" vertical="center"/>
      <protection/>
    </xf>
    <xf numFmtId="0" fontId="4" fillId="0" borderId="0" xfId="62" applyFont="1" applyFill="1" applyBorder="1" applyProtection="1">
      <alignment vertical="center"/>
      <protection/>
    </xf>
    <xf numFmtId="0" fontId="5" fillId="0" borderId="15" xfId="62" applyFont="1" applyFill="1" applyBorder="1" applyProtection="1">
      <alignment vertical="center"/>
      <protection/>
    </xf>
    <xf numFmtId="0" fontId="10" fillId="0" borderId="14" xfId="62" applyFont="1" applyFill="1" applyBorder="1" applyAlignment="1" applyProtection="1">
      <alignment horizontal="right" vertical="center"/>
      <protection/>
    </xf>
    <xf numFmtId="0" fontId="10" fillId="0" borderId="0" xfId="62" applyFont="1" applyFill="1" applyBorder="1" applyAlignment="1" applyProtection="1">
      <alignment horizontal="right" vertical="center"/>
      <protection/>
    </xf>
    <xf numFmtId="0" fontId="10" fillId="0" borderId="16" xfId="62" applyFont="1" applyFill="1" applyBorder="1" applyAlignment="1" applyProtection="1">
      <alignment horizontal="right" vertical="center"/>
      <protection/>
    </xf>
    <xf numFmtId="0" fontId="4" fillId="0" borderId="0" xfId="62" applyFont="1" applyBorder="1" applyProtection="1">
      <alignment vertical="center"/>
      <protection/>
    </xf>
    <xf numFmtId="0" fontId="5" fillId="0" borderId="17" xfId="62" applyFont="1" applyFill="1" applyBorder="1" applyProtection="1">
      <alignment vertical="center"/>
      <protection/>
    </xf>
    <xf numFmtId="0" fontId="8" fillId="0" borderId="0" xfId="62" applyFont="1" applyFill="1" applyBorder="1" applyProtection="1">
      <alignment vertical="center"/>
      <protection/>
    </xf>
    <xf numFmtId="0" fontId="8" fillId="0" borderId="0" xfId="62" applyFont="1" applyFill="1" applyBorder="1" applyAlignment="1" applyProtection="1">
      <alignment vertical="center"/>
      <protection/>
    </xf>
    <xf numFmtId="49" fontId="4" fillId="0" borderId="18" xfId="62" applyNumberFormat="1" applyFont="1" applyBorder="1" applyAlignment="1" applyProtection="1">
      <alignment horizontal="center" vertical="center"/>
      <protection/>
    </xf>
    <xf numFmtId="210" fontId="4" fillId="0" borderId="18" xfId="62" applyNumberFormat="1" applyFont="1" applyFill="1" applyBorder="1" applyProtection="1">
      <alignment vertical="center"/>
      <protection/>
    </xf>
    <xf numFmtId="0" fontId="4" fillId="0" borderId="19" xfId="62" applyFont="1" applyFill="1" applyBorder="1" applyAlignment="1" applyProtection="1">
      <alignment horizontal="left" vertical="center" indent="1"/>
      <protection/>
    </xf>
    <xf numFmtId="210" fontId="4" fillId="0" borderId="18" xfId="62" applyNumberFormat="1" applyFont="1" applyBorder="1" applyProtection="1">
      <alignment vertical="center"/>
      <protection/>
    </xf>
    <xf numFmtId="0" fontId="4" fillId="0" borderId="14" xfId="62" applyFont="1" applyFill="1" applyBorder="1" applyAlignment="1" applyProtection="1">
      <alignment horizontal="left" vertical="center" indent="1"/>
      <protection/>
    </xf>
    <xf numFmtId="0" fontId="4" fillId="0" borderId="0" xfId="62" applyFont="1" applyFill="1" applyBorder="1" applyAlignment="1" applyProtection="1">
      <alignment horizontal="left" vertical="center" indent="1"/>
      <protection/>
    </xf>
    <xf numFmtId="212" fontId="4" fillId="0" borderId="18" xfId="62" applyNumberFormat="1" applyFont="1" applyBorder="1" applyProtection="1">
      <alignment vertical="center"/>
      <protection/>
    </xf>
    <xf numFmtId="214" fontId="4" fillId="0" borderId="18" xfId="62" applyNumberFormat="1" applyFont="1" applyBorder="1" applyAlignment="1" applyProtection="1">
      <alignment horizontal="right" vertical="center"/>
      <protection/>
    </xf>
    <xf numFmtId="214" fontId="4" fillId="0" borderId="18" xfId="62" applyNumberFormat="1" applyFont="1" applyBorder="1" applyProtection="1">
      <alignment vertical="center"/>
      <protection/>
    </xf>
    <xf numFmtId="0" fontId="5" fillId="0" borderId="0" xfId="62" applyNumberFormat="1" applyFont="1" applyFill="1" applyBorder="1" applyAlignment="1" applyProtection="1">
      <alignment horizontal="left" vertical="center" indent="1"/>
      <protection/>
    </xf>
    <xf numFmtId="0" fontId="5" fillId="0" borderId="0" xfId="62" applyFont="1" applyFill="1" applyBorder="1" applyAlignment="1" applyProtection="1">
      <alignment horizontal="left" vertical="center" indent="1"/>
      <protection/>
    </xf>
    <xf numFmtId="0" fontId="4" fillId="0" borderId="20" xfId="62" applyFont="1" applyFill="1" applyBorder="1" applyAlignment="1" applyProtection="1">
      <alignment horizontal="left" vertical="center" indent="1"/>
      <protection/>
    </xf>
    <xf numFmtId="0" fontId="10" fillId="0" borderId="11" xfId="62" applyFont="1" applyFill="1" applyBorder="1" applyProtection="1">
      <alignment vertical="center"/>
      <protection/>
    </xf>
    <xf numFmtId="0" fontId="10" fillId="0" borderId="17" xfId="62" applyFont="1" applyFill="1" applyBorder="1" applyAlignment="1" applyProtection="1">
      <alignment vertical="center" shrinkToFit="1"/>
      <protection/>
    </xf>
    <xf numFmtId="0" fontId="4" fillId="0" borderId="21" xfId="62" applyFont="1" applyFill="1" applyBorder="1" applyProtection="1">
      <alignment vertical="center"/>
      <protection/>
    </xf>
    <xf numFmtId="0" fontId="6" fillId="0" borderId="22" xfId="62" applyFont="1" applyBorder="1" applyProtection="1">
      <alignment vertical="center"/>
      <protection/>
    </xf>
    <xf numFmtId="0" fontId="6" fillId="0" borderId="23" xfId="62" applyFont="1" applyBorder="1" applyProtection="1">
      <alignment vertical="center"/>
      <protection/>
    </xf>
    <xf numFmtId="0" fontId="6" fillId="0" borderId="24" xfId="62" applyFont="1" applyBorder="1" applyProtection="1">
      <alignment vertical="center"/>
      <protection/>
    </xf>
    <xf numFmtId="0" fontId="14" fillId="0" borderId="0" xfId="62" applyFont="1" applyBorder="1" applyAlignment="1" applyProtection="1">
      <alignment horizontal="distributed" vertical="center"/>
      <protection/>
    </xf>
    <xf numFmtId="0" fontId="6" fillId="0" borderId="14"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14" xfId="62" applyFont="1" applyBorder="1" applyProtection="1">
      <alignment vertical="center"/>
      <protection/>
    </xf>
    <xf numFmtId="0" fontId="4" fillId="0" borderId="16" xfId="62" applyFont="1" applyBorder="1" applyProtection="1">
      <alignment vertical="center"/>
      <protection/>
    </xf>
    <xf numFmtId="0" fontId="6" fillId="0" borderId="25" xfId="62" applyFont="1" applyBorder="1" applyProtection="1">
      <alignment vertical="center"/>
      <protection/>
    </xf>
    <xf numFmtId="0" fontId="6" fillId="0" borderId="15" xfId="62" applyFont="1" applyBorder="1" applyProtection="1">
      <alignment vertical="center"/>
      <protection/>
    </xf>
    <xf numFmtId="0" fontId="6" fillId="0" borderId="21" xfId="62" applyFont="1" applyBorder="1" applyProtection="1">
      <alignment vertical="center"/>
      <protection/>
    </xf>
    <xf numFmtId="0" fontId="4" fillId="0" borderId="26" xfId="62" applyFont="1" applyFill="1" applyBorder="1" applyProtection="1">
      <alignment vertical="center"/>
      <protection/>
    </xf>
    <xf numFmtId="0" fontId="14" fillId="0" borderId="0" xfId="62" applyFont="1" applyFill="1" applyBorder="1" applyAlignment="1" applyProtection="1">
      <alignment horizontal="distributed" vertical="center"/>
      <protection/>
    </xf>
    <xf numFmtId="0" fontId="4" fillId="0" borderId="27" xfId="62" applyFont="1" applyFill="1" applyBorder="1" applyProtection="1">
      <alignment vertical="center"/>
      <protection/>
    </xf>
    <xf numFmtId="0" fontId="4" fillId="0" borderId="28" xfId="62" applyFont="1" applyFill="1" applyBorder="1" applyProtection="1">
      <alignment vertical="center"/>
      <protection/>
    </xf>
    <xf numFmtId="0" fontId="4" fillId="0" borderId="15" xfId="62" applyFont="1" applyFill="1" applyBorder="1" applyAlignment="1" applyProtection="1">
      <alignment horizontal="left" vertical="center"/>
      <protection/>
    </xf>
    <xf numFmtId="0" fontId="4" fillId="0" borderId="11"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29" xfId="62" applyFont="1" applyFill="1" applyBorder="1" applyProtection="1">
      <alignment vertical="center"/>
      <protection/>
    </xf>
    <xf numFmtId="0" fontId="4" fillId="0" borderId="30" xfId="62" applyFont="1" applyFill="1" applyBorder="1" applyProtection="1">
      <alignment vertical="center"/>
      <protection/>
    </xf>
    <xf numFmtId="0" fontId="10" fillId="0" borderId="31" xfId="62" applyFont="1" applyFill="1" applyBorder="1" applyAlignment="1" applyProtection="1">
      <alignment vertical="center"/>
      <protection/>
    </xf>
    <xf numFmtId="0" fontId="10" fillId="0" borderId="0" xfId="62" applyFont="1" applyFill="1" applyBorder="1" applyAlignment="1" applyProtection="1">
      <alignment vertical="center"/>
      <protection/>
    </xf>
    <xf numFmtId="0" fontId="6" fillId="0" borderId="0" xfId="62" applyFont="1" applyBorder="1" applyProtection="1">
      <alignment vertical="center"/>
      <protection/>
    </xf>
    <xf numFmtId="0" fontId="8" fillId="0" borderId="0" xfId="62" applyFont="1" applyFill="1" applyBorder="1" applyAlignment="1" applyProtection="1">
      <alignment horizontal="center" vertical="center" wrapText="1"/>
      <protection/>
    </xf>
    <xf numFmtId="0" fontId="8" fillId="0" borderId="14" xfId="62" applyFont="1" applyFill="1" applyBorder="1" applyAlignment="1" applyProtection="1">
      <alignment horizontal="left" vertical="center" wrapText="1"/>
      <protection/>
    </xf>
    <xf numFmtId="0" fontId="8" fillId="0" borderId="0" xfId="62" applyFont="1" applyFill="1" applyBorder="1" applyAlignment="1" applyProtection="1">
      <alignment horizontal="left" vertical="center" wrapText="1"/>
      <protection/>
    </xf>
    <xf numFmtId="0" fontId="8" fillId="0" borderId="25" xfId="62" applyFont="1" applyFill="1" applyBorder="1" applyAlignment="1" applyProtection="1">
      <alignment horizontal="left" vertical="center" wrapText="1"/>
      <protection/>
    </xf>
    <xf numFmtId="0" fontId="8" fillId="0" borderId="32" xfId="62" applyFont="1" applyFill="1" applyBorder="1" applyAlignment="1" applyProtection="1">
      <alignment horizontal="left" vertical="center" wrapText="1"/>
      <protection/>
    </xf>
    <xf numFmtId="0" fontId="8" fillId="0" borderId="15" xfId="62" applyFont="1" applyFill="1" applyBorder="1" applyAlignment="1" applyProtection="1">
      <alignment horizontal="left" vertical="center" wrapText="1"/>
      <protection/>
    </xf>
    <xf numFmtId="0" fontId="8" fillId="0" borderId="21" xfId="62" applyFont="1" applyFill="1" applyBorder="1" applyAlignment="1" applyProtection="1">
      <alignment horizontal="left" vertical="center" wrapText="1"/>
      <protection/>
    </xf>
    <xf numFmtId="0" fontId="8" fillId="0" borderId="33" xfId="62" applyFont="1" applyFill="1" applyBorder="1" applyAlignment="1" applyProtection="1">
      <alignment horizontal="left" vertical="center" wrapText="1"/>
      <protection/>
    </xf>
    <xf numFmtId="0" fontId="8" fillId="0" borderId="33" xfId="62" applyFont="1" applyFill="1" applyBorder="1" applyAlignment="1" applyProtection="1">
      <alignment vertical="center" wrapText="1"/>
      <protection/>
    </xf>
    <xf numFmtId="0" fontId="8" fillId="0" borderId="0" xfId="62" applyFont="1" applyFill="1" applyBorder="1" applyAlignment="1" applyProtection="1">
      <alignment vertical="center" wrapText="1"/>
      <protection/>
    </xf>
    <xf numFmtId="0" fontId="8" fillId="0" borderId="15" xfId="62" applyFont="1" applyFill="1" applyBorder="1" applyAlignment="1" applyProtection="1">
      <alignment vertical="center" wrapText="1"/>
      <protection/>
    </xf>
    <xf numFmtId="0" fontId="8" fillId="0" borderId="32" xfId="62" applyFont="1" applyFill="1" applyBorder="1" applyAlignment="1" applyProtection="1">
      <alignment vertical="center" wrapText="1"/>
      <protection/>
    </xf>
    <xf numFmtId="0" fontId="4" fillId="0" borderId="25" xfId="62" applyFont="1" applyFill="1" applyBorder="1" applyAlignment="1" applyProtection="1">
      <alignment vertical="center"/>
      <protection/>
    </xf>
    <xf numFmtId="0" fontId="4" fillId="0" borderId="15" xfId="62" applyFont="1" applyFill="1" applyBorder="1" applyAlignment="1" applyProtection="1">
      <alignment vertical="center"/>
      <protection/>
    </xf>
    <xf numFmtId="0" fontId="4" fillId="0" borderId="32" xfId="62" applyFont="1" applyFill="1" applyBorder="1" applyAlignment="1" applyProtection="1">
      <alignment vertical="center"/>
      <protection/>
    </xf>
    <xf numFmtId="0" fontId="4" fillId="0" borderId="34" xfId="62" applyFont="1" applyFill="1" applyBorder="1" applyAlignment="1" applyProtection="1">
      <alignment vertical="center"/>
      <protection/>
    </xf>
    <xf numFmtId="213" fontId="9" fillId="0" borderId="10" xfId="50" applyNumberFormat="1" applyFont="1" applyFill="1" applyBorder="1" applyAlignment="1" applyProtection="1">
      <alignment/>
      <protection/>
    </xf>
    <xf numFmtId="213" fontId="9" fillId="0" borderId="11" xfId="50" applyNumberFormat="1" applyFont="1" applyFill="1" applyBorder="1" applyAlignment="1" applyProtection="1">
      <alignment/>
      <protection/>
    </xf>
    <xf numFmtId="213" fontId="9" fillId="0" borderId="35" xfId="50" applyNumberFormat="1" applyFont="1" applyFill="1" applyBorder="1" applyAlignment="1" applyProtection="1">
      <alignment/>
      <protection/>
    </xf>
    <xf numFmtId="213" fontId="9" fillId="0" borderId="20" xfId="50" applyNumberFormat="1" applyFont="1" applyFill="1" applyBorder="1" applyAlignment="1" applyProtection="1">
      <alignment/>
      <protection/>
    </xf>
    <xf numFmtId="211" fontId="9" fillId="0" borderId="10" xfId="62" applyNumberFormat="1" applyFont="1" applyFill="1" applyBorder="1" applyAlignment="1" applyProtection="1">
      <alignment/>
      <protection/>
    </xf>
    <xf numFmtId="211" fontId="9" fillId="0" borderId="11" xfId="62" applyNumberFormat="1" applyFont="1" applyFill="1" applyBorder="1" applyAlignment="1" applyProtection="1">
      <alignment/>
      <protection/>
    </xf>
    <xf numFmtId="211" fontId="9" fillId="0" borderId="14" xfId="62" applyNumberFormat="1" applyFont="1" applyFill="1" applyBorder="1" applyAlignment="1" applyProtection="1">
      <alignment/>
      <protection/>
    </xf>
    <xf numFmtId="211" fontId="9" fillId="0" borderId="0" xfId="62" applyNumberFormat="1" applyFont="1" applyFill="1" applyBorder="1" applyAlignment="1" applyProtection="1">
      <alignment/>
      <protection/>
    </xf>
    <xf numFmtId="49" fontId="9" fillId="0" borderId="0" xfId="62" applyNumberFormat="1" applyFont="1" applyFill="1" applyBorder="1" applyAlignment="1" applyProtection="1">
      <alignment horizontal="left"/>
      <protection/>
    </xf>
    <xf numFmtId="49" fontId="9" fillId="0" borderId="16" xfId="62" applyNumberFormat="1" applyFont="1" applyFill="1" applyBorder="1" applyAlignment="1" applyProtection="1">
      <alignment horizontal="left"/>
      <protection/>
    </xf>
    <xf numFmtId="211" fontId="9" fillId="0" borderId="10" xfId="62" applyNumberFormat="1" applyFont="1" applyFill="1" applyBorder="1" applyAlignment="1" applyProtection="1">
      <alignment horizontal="right"/>
      <protection/>
    </xf>
    <xf numFmtId="211" fontId="9" fillId="0" borderId="11" xfId="62" applyNumberFormat="1" applyFont="1" applyFill="1" applyBorder="1" applyAlignment="1" applyProtection="1">
      <alignment horizontal="right"/>
      <protection/>
    </xf>
    <xf numFmtId="211" fontId="9" fillId="0" borderId="36" xfId="62" applyNumberFormat="1" applyFont="1" applyFill="1" applyBorder="1" applyAlignment="1" applyProtection="1">
      <alignment horizontal="right"/>
      <protection/>
    </xf>
    <xf numFmtId="211" fontId="9" fillId="0" borderId="37" xfId="62" applyNumberFormat="1" applyFont="1" applyFill="1" applyBorder="1" applyAlignment="1" applyProtection="1">
      <alignment horizontal="right"/>
      <protection/>
    </xf>
    <xf numFmtId="0" fontId="4" fillId="0" borderId="25" xfId="62" applyFont="1" applyFill="1" applyBorder="1" applyAlignment="1" applyProtection="1">
      <alignment vertical="center" wrapText="1"/>
      <protection/>
    </xf>
    <xf numFmtId="0" fontId="4" fillId="0" borderId="15" xfId="62" applyFont="1" applyFill="1" applyBorder="1" applyAlignment="1" applyProtection="1">
      <alignment vertical="center" wrapText="1"/>
      <protection/>
    </xf>
    <xf numFmtId="0" fontId="4" fillId="0" borderId="32" xfId="62" applyFont="1" applyFill="1" applyBorder="1" applyAlignment="1" applyProtection="1">
      <alignment vertical="center" wrapText="1"/>
      <protection/>
    </xf>
    <xf numFmtId="0" fontId="4" fillId="0" borderId="33" xfId="62" applyFont="1" applyFill="1" applyBorder="1" applyAlignment="1" applyProtection="1">
      <alignment vertical="center" wrapText="1"/>
      <protection/>
    </xf>
    <xf numFmtId="0" fontId="4" fillId="0" borderId="34" xfId="62" applyFont="1" applyFill="1" applyBorder="1" applyAlignment="1" applyProtection="1">
      <alignment vertical="center" wrapText="1"/>
      <protection/>
    </xf>
    <xf numFmtId="211" fontId="9" fillId="0" borderId="14" xfId="62" applyNumberFormat="1" applyFont="1" applyFill="1" applyBorder="1" applyAlignment="1" applyProtection="1">
      <alignment horizontal="right"/>
      <protection/>
    </xf>
    <xf numFmtId="211" fontId="9" fillId="0" borderId="0" xfId="62" applyNumberFormat="1" applyFont="1" applyFill="1" applyBorder="1" applyAlignment="1" applyProtection="1">
      <alignment horizontal="right"/>
      <protection/>
    </xf>
    <xf numFmtId="0" fontId="4" fillId="0" borderId="0" xfId="62" applyFont="1" applyFill="1" applyBorder="1" applyAlignment="1" applyProtection="1">
      <alignment horizontal="center" vertical="center" shrinkToFit="1"/>
      <protection/>
    </xf>
    <xf numFmtId="211" fontId="9" fillId="0" borderId="22" xfId="62" applyNumberFormat="1" applyFont="1" applyFill="1" applyBorder="1" applyAlignment="1" applyProtection="1">
      <alignment horizontal="right"/>
      <protection/>
    </xf>
    <xf numFmtId="211" fontId="9" fillId="0" borderId="23" xfId="62" applyNumberFormat="1" applyFont="1" applyFill="1" applyBorder="1" applyAlignment="1" applyProtection="1">
      <alignment horizontal="right"/>
      <protection/>
    </xf>
    <xf numFmtId="0" fontId="9" fillId="0" borderId="0" xfId="62" applyFont="1" applyFill="1" applyBorder="1" applyAlignment="1" applyProtection="1">
      <alignment horizontal="center" vertical="center"/>
      <protection/>
    </xf>
    <xf numFmtId="38" fontId="9" fillId="0" borderId="10" xfId="50" applyFont="1" applyFill="1" applyBorder="1" applyAlignment="1" applyProtection="1">
      <alignment horizontal="right"/>
      <protection/>
    </xf>
    <xf numFmtId="38" fontId="9" fillId="0" borderId="11" xfId="50" applyFont="1" applyFill="1" applyBorder="1" applyAlignment="1" applyProtection="1">
      <alignment horizontal="right"/>
      <protection/>
    </xf>
    <xf numFmtId="38" fontId="9" fillId="0" borderId="14" xfId="50" applyFont="1" applyFill="1" applyBorder="1" applyAlignment="1" applyProtection="1">
      <alignment horizontal="right"/>
      <protection/>
    </xf>
    <xf numFmtId="38" fontId="9" fillId="0" borderId="0" xfId="50" applyFont="1" applyFill="1" applyBorder="1" applyAlignment="1" applyProtection="1">
      <alignment horizontal="right"/>
      <protection/>
    </xf>
    <xf numFmtId="38" fontId="9" fillId="0" borderId="35" xfId="50" applyFont="1" applyFill="1" applyBorder="1" applyAlignment="1" applyProtection="1">
      <alignment horizontal="right"/>
      <protection/>
    </xf>
    <xf numFmtId="38" fontId="9" fillId="0" borderId="20" xfId="50" applyFont="1" applyFill="1" applyBorder="1" applyAlignment="1" applyProtection="1">
      <alignment horizontal="right"/>
      <protection/>
    </xf>
    <xf numFmtId="0" fontId="98" fillId="0" borderId="0" xfId="62" applyFont="1" applyProtection="1">
      <alignment vertical="center"/>
      <protection/>
    </xf>
    <xf numFmtId="0" fontId="7" fillId="0" borderId="31" xfId="62" applyFont="1" applyFill="1" applyBorder="1" applyAlignment="1" applyProtection="1">
      <alignment vertical="center"/>
      <protection/>
    </xf>
    <xf numFmtId="0" fontId="7" fillId="0" borderId="12" xfId="62" applyFont="1" applyFill="1" applyBorder="1" applyAlignment="1" applyProtection="1">
      <alignment vertical="top" shrinkToFit="1"/>
      <protection/>
    </xf>
    <xf numFmtId="0" fontId="9" fillId="0" borderId="11" xfId="62" applyFont="1" applyFill="1" applyBorder="1" applyAlignment="1" applyProtection="1">
      <alignment vertical="center"/>
      <protection/>
    </xf>
    <xf numFmtId="0" fontId="9" fillId="0" borderId="17" xfId="62" applyFont="1" applyFill="1" applyBorder="1" applyAlignment="1" applyProtection="1">
      <alignment vertical="center"/>
      <protection/>
    </xf>
    <xf numFmtId="0" fontId="5" fillId="0" borderId="16" xfId="62" applyFont="1" applyFill="1" applyBorder="1" applyProtection="1">
      <alignment vertical="center"/>
      <protection/>
    </xf>
    <xf numFmtId="49" fontId="10" fillId="0" borderId="11" xfId="62" applyNumberFormat="1" applyFont="1" applyFill="1" applyBorder="1" applyAlignment="1" applyProtection="1">
      <alignment vertical="center" shrinkToFit="1"/>
      <protection/>
    </xf>
    <xf numFmtId="0" fontId="4" fillId="0" borderId="36" xfId="62" applyFont="1" applyFill="1" applyBorder="1" applyAlignment="1" applyProtection="1">
      <alignment vertical="center"/>
      <protection/>
    </xf>
    <xf numFmtId="0" fontId="4" fillId="0" borderId="37" xfId="62" applyFont="1" applyFill="1" applyBorder="1" applyAlignment="1" applyProtection="1">
      <alignment vertical="center"/>
      <protection/>
    </xf>
    <xf numFmtId="0" fontId="4" fillId="0" borderId="38" xfId="62" applyFont="1" applyFill="1" applyBorder="1" applyAlignment="1" applyProtection="1">
      <alignment vertical="center"/>
      <protection/>
    </xf>
    <xf numFmtId="0" fontId="4" fillId="0" borderId="14"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6" xfId="62" applyFont="1" applyFill="1" applyBorder="1" applyAlignment="1" applyProtection="1">
      <alignment vertical="center"/>
      <protection/>
    </xf>
    <xf numFmtId="0" fontId="9" fillId="0" borderId="0" xfId="62" applyFont="1" applyFill="1" applyBorder="1" applyAlignment="1" applyProtection="1">
      <alignment vertical="distributed" textRotation="255"/>
      <protection/>
    </xf>
    <xf numFmtId="0" fontId="10" fillId="0" borderId="11" xfId="62" applyFont="1" applyFill="1" applyBorder="1" applyAlignment="1" applyProtection="1">
      <alignment vertical="center" shrinkToFit="1"/>
      <protection/>
    </xf>
    <xf numFmtId="0" fontId="10" fillId="0" borderId="0" xfId="62" applyFont="1" applyBorder="1" applyAlignment="1" applyProtection="1">
      <alignment vertical="center" shrinkToFit="1"/>
      <protection/>
    </xf>
    <xf numFmtId="214" fontId="4" fillId="0" borderId="0" xfId="62" applyNumberFormat="1" applyFont="1" applyBorder="1" applyProtection="1">
      <alignment vertical="center"/>
      <protection/>
    </xf>
    <xf numFmtId="0" fontId="98" fillId="0" borderId="0" xfId="62" applyFont="1" applyFill="1" applyProtection="1">
      <alignment vertical="center"/>
      <protection/>
    </xf>
    <xf numFmtId="0" fontId="4" fillId="0" borderId="0" xfId="62" applyFont="1" applyFill="1" applyAlignment="1" applyProtection="1">
      <alignment vertical="center" wrapText="1"/>
      <protection/>
    </xf>
    <xf numFmtId="0" fontId="6" fillId="0" borderId="36" xfId="62" applyFont="1" applyFill="1" applyBorder="1" applyProtection="1">
      <alignment vertical="center"/>
      <protection/>
    </xf>
    <xf numFmtId="0" fontId="6" fillId="0" borderId="37" xfId="62" applyFont="1" applyFill="1" applyBorder="1" applyProtection="1">
      <alignment vertical="center"/>
      <protection/>
    </xf>
    <xf numFmtId="0" fontId="6" fillId="0" borderId="38" xfId="62" applyFont="1" applyFill="1" applyBorder="1" applyProtection="1">
      <alignment vertical="center"/>
      <protection/>
    </xf>
    <xf numFmtId="0" fontId="6" fillId="0" borderId="14" xfId="62" applyFont="1" applyFill="1" applyBorder="1" applyProtection="1">
      <alignment vertical="center"/>
      <protection/>
    </xf>
    <xf numFmtId="0" fontId="4" fillId="0" borderId="16" xfId="62" applyFont="1" applyFill="1" applyBorder="1" applyProtection="1">
      <alignment vertical="center"/>
      <protection/>
    </xf>
    <xf numFmtId="0" fontId="4" fillId="0" borderId="39" xfId="62" applyFont="1" applyFill="1" applyBorder="1" applyProtection="1">
      <alignment vertical="center"/>
      <protection/>
    </xf>
    <xf numFmtId="0" fontId="4" fillId="0" borderId="40" xfId="62" applyFont="1" applyFill="1" applyBorder="1" applyProtection="1">
      <alignment vertical="center"/>
      <protection/>
    </xf>
    <xf numFmtId="0" fontId="6" fillId="0" borderId="16" xfId="62" applyFont="1" applyFill="1" applyBorder="1" applyProtection="1">
      <alignment vertical="center"/>
      <protection/>
    </xf>
    <xf numFmtId="211" fontId="9" fillId="0" borderId="10" xfId="51" applyNumberFormat="1" applyFont="1" applyFill="1" applyBorder="1" applyAlignment="1" applyProtection="1">
      <alignment/>
      <protection/>
    </xf>
    <xf numFmtId="211" fontId="9" fillId="0" borderId="11" xfId="51" applyNumberFormat="1" applyFont="1" applyFill="1" applyBorder="1" applyAlignment="1" applyProtection="1">
      <alignment/>
      <protection/>
    </xf>
    <xf numFmtId="211" fontId="9" fillId="0" borderId="25" xfId="51" applyNumberFormat="1" applyFont="1" applyFill="1" applyBorder="1" applyAlignment="1" applyProtection="1">
      <alignment/>
      <protection/>
    </xf>
    <xf numFmtId="211" fontId="9" fillId="0" borderId="15" xfId="51" applyNumberFormat="1" applyFont="1" applyFill="1" applyBorder="1" applyAlignment="1" applyProtection="1">
      <alignment/>
      <protection/>
    </xf>
    <xf numFmtId="38" fontId="9" fillId="0" borderId="10" xfId="51" applyFont="1" applyFill="1" applyBorder="1" applyAlignment="1" applyProtection="1">
      <alignment/>
      <protection/>
    </xf>
    <xf numFmtId="38" fontId="9" fillId="0" borderId="11" xfId="51" applyFont="1" applyFill="1" applyBorder="1" applyAlignment="1" applyProtection="1">
      <alignment/>
      <protection/>
    </xf>
    <xf numFmtId="38" fontId="9" fillId="0" borderId="25" xfId="51" applyFont="1" applyFill="1" applyBorder="1" applyAlignment="1" applyProtection="1">
      <alignment/>
      <protection/>
    </xf>
    <xf numFmtId="38" fontId="9" fillId="0" borderId="15" xfId="51" applyFont="1" applyFill="1" applyBorder="1" applyAlignment="1" applyProtection="1">
      <alignment/>
      <protection/>
    </xf>
    <xf numFmtId="38" fontId="9" fillId="0" borderId="21" xfId="51" applyFont="1" applyFill="1" applyBorder="1" applyAlignment="1" applyProtection="1">
      <alignment/>
      <protection/>
    </xf>
    <xf numFmtId="0" fontId="3" fillId="0" borderId="0" xfId="62" applyProtection="1">
      <alignment vertical="center"/>
      <protection/>
    </xf>
    <xf numFmtId="0" fontId="45" fillId="0" borderId="12" xfId="62" applyFont="1" applyFill="1" applyBorder="1" applyAlignment="1" applyProtection="1">
      <alignment vertical="center"/>
      <protection/>
    </xf>
    <xf numFmtId="0" fontId="45" fillId="0" borderId="31" xfId="62" applyFont="1" applyFill="1" applyBorder="1" applyAlignment="1" applyProtection="1">
      <alignment vertical="center"/>
      <protection/>
    </xf>
    <xf numFmtId="0" fontId="45" fillId="0" borderId="41" xfId="62" applyFont="1" applyFill="1" applyBorder="1" applyAlignment="1" applyProtection="1">
      <alignment vertical="center"/>
      <protection/>
    </xf>
    <xf numFmtId="0" fontId="3" fillId="0" borderId="0" xfId="62" applyFont="1" applyFill="1" applyProtection="1">
      <alignment vertical="center"/>
      <protection/>
    </xf>
    <xf numFmtId="0" fontId="5" fillId="0" borderId="18" xfId="62" applyFont="1" applyFill="1" applyBorder="1" applyAlignment="1" applyProtection="1">
      <alignment horizontal="center" vertical="center"/>
      <protection/>
    </xf>
    <xf numFmtId="0" fontId="5" fillId="0" borderId="42" xfId="62" applyFont="1" applyFill="1" applyBorder="1" applyAlignment="1" applyProtection="1">
      <alignment horizontal="center" vertical="center"/>
      <protection/>
    </xf>
    <xf numFmtId="0" fontId="8" fillId="0" borderId="0" xfId="62" applyFon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Border="1" applyAlignment="1" applyProtection="1">
      <alignment horizontal="center" vertical="center"/>
      <protection/>
    </xf>
    <xf numFmtId="0" fontId="5" fillId="0" borderId="0"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49" fontId="4" fillId="33" borderId="0" xfId="62" applyNumberFormat="1" applyFont="1" applyFill="1" applyBorder="1" applyAlignment="1" applyProtection="1">
      <alignment horizontal="center" vertical="center" shrinkToFit="1"/>
      <protection locked="0"/>
    </xf>
    <xf numFmtId="0" fontId="4" fillId="33" borderId="14" xfId="62" applyFont="1" applyFill="1" applyBorder="1" applyAlignment="1" applyProtection="1">
      <alignment horizontal="left" vertical="center" wrapText="1"/>
      <protection locked="0"/>
    </xf>
    <xf numFmtId="0" fontId="4" fillId="33" borderId="0" xfId="62" applyFont="1" applyFill="1" applyBorder="1" applyAlignment="1" applyProtection="1">
      <alignment horizontal="left" vertical="center" wrapText="1"/>
      <protection locked="0"/>
    </xf>
    <xf numFmtId="0" fontId="4" fillId="33" borderId="16" xfId="62" applyFont="1" applyFill="1" applyBorder="1" applyAlignment="1" applyProtection="1">
      <alignment horizontal="left" vertical="center" wrapText="1"/>
      <protection locked="0"/>
    </xf>
    <xf numFmtId="0" fontId="4" fillId="33" borderId="25" xfId="62" applyFont="1" applyFill="1" applyBorder="1" applyAlignment="1" applyProtection="1">
      <alignment horizontal="left" vertical="center" wrapText="1"/>
      <protection locked="0"/>
    </xf>
    <xf numFmtId="0" fontId="4" fillId="33" borderId="15" xfId="62" applyFont="1" applyFill="1" applyBorder="1" applyAlignment="1" applyProtection="1">
      <alignment horizontal="left" vertical="center" wrapText="1"/>
      <protection locked="0"/>
    </xf>
    <xf numFmtId="0" fontId="4" fillId="33" borderId="21" xfId="62" applyFont="1" applyFill="1" applyBorder="1" applyAlignment="1" applyProtection="1">
      <alignment horizontal="left" vertical="center" wrapText="1"/>
      <protection locked="0"/>
    </xf>
    <xf numFmtId="49" fontId="8" fillId="33" borderId="18" xfId="62" applyNumberFormat="1" applyFont="1" applyFill="1" applyBorder="1" applyAlignment="1" applyProtection="1">
      <alignment horizontal="center" vertical="center" shrinkToFit="1"/>
      <protection locked="0"/>
    </xf>
    <xf numFmtId="49" fontId="8" fillId="33" borderId="42" xfId="62" applyNumberFormat="1" applyFont="1" applyFill="1" applyBorder="1" applyAlignment="1" applyProtection="1">
      <alignment horizontal="center" vertical="center" shrinkToFit="1"/>
      <protection locked="0"/>
    </xf>
    <xf numFmtId="0" fontId="5" fillId="0" borderId="43" xfId="62" applyFont="1" applyFill="1" applyBorder="1" applyAlignment="1" applyProtection="1">
      <alignment horizontal="center" vertical="center"/>
      <protection/>
    </xf>
    <xf numFmtId="0" fontId="5" fillId="0" borderId="44" xfId="62" applyFont="1" applyFill="1" applyBorder="1" applyAlignment="1" applyProtection="1">
      <alignment horizontal="center" vertical="center"/>
      <protection/>
    </xf>
    <xf numFmtId="0" fontId="6" fillId="0" borderId="45" xfId="62" applyFont="1" applyFill="1" applyBorder="1" applyAlignment="1" applyProtection="1">
      <alignment horizontal="distributed" vertical="center"/>
      <protection/>
    </xf>
    <xf numFmtId="0" fontId="6" fillId="0" borderId="18" xfId="62" applyFont="1" applyFill="1" applyBorder="1" applyAlignment="1" applyProtection="1">
      <alignment horizontal="distributed" vertical="center"/>
      <protection/>
    </xf>
    <xf numFmtId="0" fontId="8" fillId="33" borderId="14" xfId="62" applyFont="1" applyFill="1" applyBorder="1" applyAlignment="1" applyProtection="1">
      <alignment horizontal="left" vertical="center" wrapText="1"/>
      <protection locked="0"/>
    </xf>
    <xf numFmtId="0" fontId="8" fillId="33" borderId="0" xfId="62" applyFont="1" applyFill="1" applyBorder="1" applyAlignment="1" applyProtection="1">
      <alignment horizontal="left" vertical="center" wrapText="1"/>
      <protection locked="0"/>
    </xf>
    <xf numFmtId="0" fontId="8" fillId="33" borderId="16" xfId="62" applyFont="1" applyFill="1" applyBorder="1" applyAlignment="1" applyProtection="1">
      <alignment horizontal="left" vertical="center" wrapText="1"/>
      <protection locked="0"/>
    </xf>
    <xf numFmtId="0" fontId="8" fillId="33" borderId="25" xfId="62" applyFont="1" applyFill="1" applyBorder="1" applyAlignment="1" applyProtection="1">
      <alignment horizontal="left" vertical="center" wrapText="1"/>
      <protection locked="0"/>
    </xf>
    <xf numFmtId="0" fontId="8" fillId="33" borderId="15" xfId="62" applyFont="1" applyFill="1" applyBorder="1" applyAlignment="1" applyProtection="1">
      <alignment horizontal="left" vertical="center" wrapText="1"/>
      <protection locked="0"/>
    </xf>
    <xf numFmtId="0" fontId="8" fillId="33" borderId="21" xfId="62" applyFont="1" applyFill="1" applyBorder="1" applyAlignment="1" applyProtection="1">
      <alignment horizontal="left" vertical="center" wrapText="1"/>
      <protection locked="0"/>
    </xf>
    <xf numFmtId="0" fontId="4" fillId="33" borderId="0" xfId="62" applyFont="1" applyFill="1" applyBorder="1" applyAlignment="1" applyProtection="1">
      <alignment horizontal="left" vertical="center" shrinkToFit="1"/>
      <protection locked="0"/>
    </xf>
    <xf numFmtId="0" fontId="9" fillId="0" borderId="0" xfId="62" applyFont="1" applyFill="1" applyBorder="1" applyAlignment="1" applyProtection="1">
      <alignment horizontal="distributed" vertical="center"/>
      <protection/>
    </xf>
    <xf numFmtId="0" fontId="9" fillId="0" borderId="15" xfId="62" applyFont="1" applyFill="1" applyBorder="1" applyAlignment="1" applyProtection="1">
      <alignment horizontal="distributed" vertical="center"/>
      <protection/>
    </xf>
    <xf numFmtId="0" fontId="4" fillId="0" borderId="10" xfId="62" applyFont="1" applyFill="1" applyBorder="1" applyAlignment="1" applyProtection="1">
      <alignment horizontal="center" vertical="center" textRotation="255"/>
      <protection/>
    </xf>
    <xf numFmtId="0" fontId="4" fillId="0" borderId="17" xfId="62" applyFont="1" applyFill="1" applyBorder="1" applyAlignment="1" applyProtection="1">
      <alignment horizontal="center" vertical="center" textRotation="255"/>
      <protection/>
    </xf>
    <xf numFmtId="0" fontId="4" fillId="0" borderId="14" xfId="62" applyFont="1" applyFill="1" applyBorder="1" applyAlignment="1" applyProtection="1">
      <alignment horizontal="center" vertical="center" textRotation="255"/>
      <protection/>
    </xf>
    <xf numFmtId="0" fontId="4" fillId="0" borderId="16" xfId="62" applyFont="1" applyFill="1" applyBorder="1" applyAlignment="1" applyProtection="1">
      <alignment horizontal="center" vertical="center" textRotation="255"/>
      <protection/>
    </xf>
    <xf numFmtId="0" fontId="4" fillId="0" borderId="25" xfId="62" applyFont="1" applyFill="1" applyBorder="1" applyAlignment="1" applyProtection="1">
      <alignment horizontal="center" vertical="center" textRotation="255"/>
      <protection/>
    </xf>
    <xf numFmtId="0" fontId="4" fillId="0" borderId="21" xfId="62" applyFont="1" applyFill="1" applyBorder="1" applyAlignment="1" applyProtection="1">
      <alignment horizontal="center" vertical="center" textRotation="255"/>
      <protection/>
    </xf>
    <xf numFmtId="0" fontId="6" fillId="0" borderId="10" xfId="62" applyFont="1" applyFill="1" applyBorder="1" applyAlignment="1" applyProtection="1">
      <alignment horizontal="center" vertical="center"/>
      <protection/>
    </xf>
    <xf numFmtId="0" fontId="6" fillId="0" borderId="11" xfId="62" applyFont="1" applyFill="1" applyBorder="1" applyAlignment="1" applyProtection="1">
      <alignment horizontal="center" vertical="center"/>
      <protection/>
    </xf>
    <xf numFmtId="0" fontId="6" fillId="0" borderId="17" xfId="62" applyFont="1" applyFill="1" applyBorder="1" applyAlignment="1" applyProtection="1">
      <alignment horizontal="center" vertical="center"/>
      <protection/>
    </xf>
    <xf numFmtId="0" fontId="6" fillId="0" borderId="14" xfId="62" applyFont="1" applyFill="1" applyBorder="1" applyAlignment="1" applyProtection="1">
      <alignment horizontal="center" vertical="center"/>
      <protection/>
    </xf>
    <xf numFmtId="0" fontId="6" fillId="0" borderId="0" xfId="62" applyFont="1" applyFill="1" applyBorder="1" applyAlignment="1" applyProtection="1">
      <alignment horizontal="center" vertical="center"/>
      <protection/>
    </xf>
    <xf numFmtId="0" fontId="6" fillId="0" borderId="16" xfId="62" applyFont="1" applyFill="1" applyBorder="1" applyAlignment="1" applyProtection="1">
      <alignment horizontal="center" vertical="center"/>
      <protection/>
    </xf>
    <xf numFmtId="0" fontId="6" fillId="0" borderId="25" xfId="62" applyFont="1" applyFill="1" applyBorder="1" applyAlignment="1" applyProtection="1">
      <alignment horizontal="center" vertical="center"/>
      <protection/>
    </xf>
    <xf numFmtId="0" fontId="6" fillId="0" borderId="15" xfId="62" applyFont="1" applyFill="1" applyBorder="1" applyAlignment="1" applyProtection="1">
      <alignment horizontal="center" vertical="center"/>
      <protection/>
    </xf>
    <xf numFmtId="0" fontId="6" fillId="0" borderId="21" xfId="62" applyFont="1" applyFill="1" applyBorder="1" applyAlignment="1" applyProtection="1">
      <alignment horizontal="center" vertical="center"/>
      <protection/>
    </xf>
    <xf numFmtId="0" fontId="4" fillId="0" borderId="14" xfId="62" applyFont="1" applyBorder="1" applyAlignment="1" applyProtection="1">
      <alignment horizontal="center" vertical="top" textRotation="255"/>
      <protection/>
    </xf>
    <xf numFmtId="0" fontId="4" fillId="0" borderId="0" xfId="62" applyFont="1" applyBorder="1" applyAlignment="1" applyProtection="1">
      <alignment horizontal="center" vertical="top" textRotation="255"/>
      <protection/>
    </xf>
    <xf numFmtId="225" fontId="9" fillId="34" borderId="10" xfId="62" applyNumberFormat="1" applyFont="1" applyFill="1" applyBorder="1" applyAlignment="1" applyProtection="1">
      <alignment horizontal="center" vertical="center" shrinkToFit="1"/>
      <protection locked="0"/>
    </xf>
    <xf numFmtId="225" fontId="9" fillId="34" borderId="11" xfId="62" applyNumberFormat="1" applyFont="1" applyFill="1" applyBorder="1" applyAlignment="1" applyProtection="1">
      <alignment horizontal="center" vertical="center" shrinkToFit="1"/>
      <protection locked="0"/>
    </xf>
    <xf numFmtId="225" fontId="9" fillId="34" borderId="17" xfId="62" applyNumberFormat="1" applyFont="1" applyFill="1" applyBorder="1" applyAlignment="1" applyProtection="1">
      <alignment horizontal="center" vertical="center" shrinkToFit="1"/>
      <protection locked="0"/>
    </xf>
    <xf numFmtId="225" fontId="99" fillId="0" borderId="14" xfId="0" applyNumberFormat="1" applyFont="1" applyBorder="1" applyAlignment="1" applyProtection="1">
      <alignment horizontal="center" vertical="center" shrinkToFit="1"/>
      <protection locked="0"/>
    </xf>
    <xf numFmtId="225" fontId="99" fillId="0" borderId="0" xfId="0" applyNumberFormat="1" applyFont="1" applyAlignment="1" applyProtection="1">
      <alignment horizontal="center" vertical="center" shrinkToFit="1"/>
      <protection locked="0"/>
    </xf>
    <xf numFmtId="225" fontId="99" fillId="0" borderId="16" xfId="0" applyNumberFormat="1" applyFont="1" applyBorder="1" applyAlignment="1" applyProtection="1">
      <alignment horizontal="center" vertical="center" shrinkToFit="1"/>
      <protection locked="0"/>
    </xf>
    <xf numFmtId="225" fontId="99" fillId="0" borderId="25" xfId="0" applyNumberFormat="1" applyFont="1" applyBorder="1" applyAlignment="1" applyProtection="1">
      <alignment horizontal="center" vertical="center" shrinkToFit="1"/>
      <protection locked="0"/>
    </xf>
    <xf numFmtId="225" fontId="99" fillId="0" borderId="15" xfId="0" applyNumberFormat="1" applyFont="1" applyBorder="1" applyAlignment="1" applyProtection="1">
      <alignment horizontal="center" vertical="center" shrinkToFit="1"/>
      <protection locked="0"/>
    </xf>
    <xf numFmtId="225" fontId="99" fillId="0" borderId="21" xfId="0" applyNumberFormat="1" applyFont="1" applyBorder="1" applyAlignment="1" applyProtection="1">
      <alignment horizontal="center" vertical="center" shrinkToFit="1"/>
      <protection locked="0"/>
    </xf>
    <xf numFmtId="0" fontId="8" fillId="0" borderId="18" xfId="62" applyFont="1" applyFill="1" applyBorder="1" applyAlignment="1" applyProtection="1">
      <alignment horizontal="center" vertical="center" shrinkToFit="1"/>
      <protection/>
    </xf>
    <xf numFmtId="0" fontId="8" fillId="0" borderId="42" xfId="62" applyFont="1" applyFill="1" applyBorder="1" applyAlignment="1" applyProtection="1">
      <alignment horizontal="center" vertical="center" shrinkToFit="1"/>
      <protection/>
    </xf>
    <xf numFmtId="0" fontId="10" fillId="0" borderId="12" xfId="62" applyFont="1" applyFill="1" applyBorder="1" applyAlignment="1" applyProtection="1">
      <alignment horizontal="center" vertical="center" shrinkToFit="1"/>
      <protection/>
    </xf>
    <xf numFmtId="0" fontId="100" fillId="0" borderId="31" xfId="0" applyFont="1" applyBorder="1" applyAlignment="1" applyProtection="1">
      <alignment vertical="center" shrinkToFit="1"/>
      <protection/>
    </xf>
    <xf numFmtId="0" fontId="100" fillId="0" borderId="13" xfId="0" applyFont="1" applyBorder="1" applyAlignment="1" applyProtection="1">
      <alignment vertical="center" shrinkToFit="1"/>
      <protection/>
    </xf>
    <xf numFmtId="0" fontId="5" fillId="0" borderId="12" xfId="62" applyFont="1" applyFill="1" applyBorder="1" applyAlignment="1" applyProtection="1">
      <alignment horizontal="center" vertical="center"/>
      <protection/>
    </xf>
    <xf numFmtId="0" fontId="5" fillId="0" borderId="31" xfId="62" applyFont="1" applyFill="1" applyBorder="1" applyAlignment="1" applyProtection="1">
      <alignment horizontal="center" vertical="center"/>
      <protection/>
    </xf>
    <xf numFmtId="0" fontId="5" fillId="0" borderId="13" xfId="62" applyFont="1" applyFill="1" applyBorder="1" applyAlignment="1" applyProtection="1">
      <alignment horizontal="center" vertical="center"/>
      <protection/>
    </xf>
    <xf numFmtId="0" fontId="8" fillId="0" borderId="13" xfId="62" applyFont="1" applyFill="1" applyBorder="1" applyAlignment="1" applyProtection="1">
      <alignment horizontal="center" vertical="center" shrinkToFit="1"/>
      <protection/>
    </xf>
    <xf numFmtId="0" fontId="8" fillId="0" borderId="17" xfId="62" applyFont="1" applyFill="1" applyBorder="1" applyAlignment="1" applyProtection="1">
      <alignment horizontal="center" vertical="center" shrinkToFit="1"/>
      <protection/>
    </xf>
    <xf numFmtId="0" fontId="6" fillId="0" borderId="10" xfId="62" applyFont="1" applyFill="1" applyBorder="1" applyAlignment="1" applyProtection="1">
      <alignment horizontal="distributed" vertical="center"/>
      <protection/>
    </xf>
    <xf numFmtId="0" fontId="6" fillId="0" borderId="11" xfId="62" applyFont="1" applyFill="1" applyBorder="1" applyAlignment="1" applyProtection="1">
      <alignment horizontal="distributed" vertical="center"/>
      <protection/>
    </xf>
    <xf numFmtId="0" fontId="6" fillId="0" borderId="17" xfId="62" applyFont="1" applyFill="1" applyBorder="1" applyAlignment="1" applyProtection="1">
      <alignment horizontal="distributed" vertical="center"/>
      <protection/>
    </xf>
    <xf numFmtId="0" fontId="6" fillId="0" borderId="14" xfId="62" applyFont="1" applyFill="1" applyBorder="1" applyAlignment="1" applyProtection="1">
      <alignment horizontal="distributed" vertical="center"/>
      <protection/>
    </xf>
    <xf numFmtId="0" fontId="6" fillId="0" borderId="0" xfId="62" applyFont="1" applyFill="1" applyBorder="1" applyAlignment="1" applyProtection="1">
      <alignment horizontal="distributed" vertical="center"/>
      <protection/>
    </xf>
    <xf numFmtId="0" fontId="6" fillId="0" borderId="16" xfId="62" applyFont="1" applyFill="1" applyBorder="1" applyAlignment="1" applyProtection="1">
      <alignment horizontal="distributed" vertical="center"/>
      <protection/>
    </xf>
    <xf numFmtId="0" fontId="6" fillId="0" borderId="25" xfId="62" applyFont="1" applyFill="1" applyBorder="1" applyAlignment="1" applyProtection="1">
      <alignment horizontal="distributed" vertical="center"/>
      <protection/>
    </xf>
    <xf numFmtId="0" fontId="6" fillId="0" borderId="15" xfId="62" applyFont="1" applyFill="1" applyBorder="1" applyAlignment="1" applyProtection="1">
      <alignment horizontal="distributed" vertical="center"/>
      <protection/>
    </xf>
    <xf numFmtId="0" fontId="6" fillId="0" borderId="21" xfId="62" applyFont="1" applyFill="1" applyBorder="1" applyAlignment="1" applyProtection="1">
      <alignment horizontal="distributed" vertical="center"/>
      <protection/>
    </xf>
    <xf numFmtId="0" fontId="0" fillId="0" borderId="31" xfId="0" applyBorder="1" applyAlignment="1" applyProtection="1">
      <alignment vertical="center"/>
      <protection/>
    </xf>
    <xf numFmtId="0" fontId="0" fillId="0" borderId="13" xfId="0" applyBorder="1" applyAlignment="1" applyProtection="1">
      <alignment vertical="center"/>
      <protection/>
    </xf>
    <xf numFmtId="0" fontId="4" fillId="0" borderId="0" xfId="62" applyFont="1" applyFill="1" applyBorder="1" applyAlignment="1" applyProtection="1">
      <alignment horizontal="center" vertical="center" shrinkToFit="1"/>
      <protection/>
    </xf>
    <xf numFmtId="0" fontId="6" fillId="0" borderId="31" xfId="62" applyFont="1" applyFill="1" applyBorder="1" applyAlignment="1" applyProtection="1">
      <alignment horizontal="distributed" vertical="center"/>
      <protection/>
    </xf>
    <xf numFmtId="0" fontId="6" fillId="0" borderId="14" xfId="62" applyFont="1" applyFill="1" applyBorder="1" applyAlignment="1" applyProtection="1">
      <alignment horizontal="distributed" vertical="center" wrapText="1"/>
      <protection/>
    </xf>
    <xf numFmtId="0" fontId="6" fillId="0" borderId="0" xfId="62" applyFont="1" applyFill="1" applyBorder="1" applyAlignment="1" applyProtection="1">
      <alignment horizontal="distributed" vertical="center" wrapText="1"/>
      <protection/>
    </xf>
    <xf numFmtId="0" fontId="6" fillId="0" borderId="16" xfId="62" applyFont="1" applyFill="1" applyBorder="1" applyAlignment="1" applyProtection="1">
      <alignment horizontal="distributed" vertical="center" wrapText="1"/>
      <protection/>
    </xf>
    <xf numFmtId="0" fontId="6" fillId="0" borderId="25" xfId="62" applyFont="1" applyFill="1" applyBorder="1" applyAlignment="1" applyProtection="1">
      <alignment horizontal="distributed" vertical="center" wrapText="1"/>
      <protection/>
    </xf>
    <xf numFmtId="0" fontId="6" fillId="0" borderId="15" xfId="62" applyFont="1" applyFill="1" applyBorder="1" applyAlignment="1" applyProtection="1">
      <alignment horizontal="distributed" vertical="center" wrapText="1"/>
      <protection/>
    </xf>
    <xf numFmtId="0" fontId="6" fillId="0" borderId="21" xfId="62" applyFont="1" applyFill="1" applyBorder="1" applyAlignment="1" applyProtection="1">
      <alignment horizontal="distributed" vertical="center" wrapText="1"/>
      <protection/>
    </xf>
    <xf numFmtId="0" fontId="6" fillId="0" borderId="10" xfId="62" applyFont="1" applyFill="1" applyBorder="1" applyAlignment="1" applyProtection="1">
      <alignment horizontal="center" vertical="center" wrapText="1"/>
      <protection/>
    </xf>
    <xf numFmtId="0" fontId="6" fillId="0" borderId="11" xfId="62" applyFont="1" applyFill="1" applyBorder="1" applyAlignment="1" applyProtection="1">
      <alignment horizontal="center" vertical="center" wrapText="1"/>
      <protection/>
    </xf>
    <xf numFmtId="0" fontId="6" fillId="0" borderId="17" xfId="62" applyFont="1" applyFill="1" applyBorder="1" applyAlignment="1" applyProtection="1">
      <alignment horizontal="center" vertical="center" wrapText="1"/>
      <protection/>
    </xf>
    <xf numFmtId="0" fontId="6" fillId="0" borderId="14" xfId="62" applyFont="1" applyFill="1" applyBorder="1" applyAlignment="1" applyProtection="1">
      <alignment horizontal="center" vertical="center" wrapText="1"/>
      <protection/>
    </xf>
    <xf numFmtId="0" fontId="6" fillId="0" borderId="0" xfId="62" applyFont="1" applyFill="1" applyBorder="1" applyAlignment="1" applyProtection="1">
      <alignment horizontal="center" vertical="center" wrapText="1"/>
      <protection/>
    </xf>
    <xf numFmtId="0" fontId="6" fillId="0" borderId="16" xfId="62" applyFont="1" applyFill="1" applyBorder="1" applyAlignment="1" applyProtection="1">
      <alignment horizontal="center" vertical="center" wrapText="1"/>
      <protection/>
    </xf>
    <xf numFmtId="0" fontId="6" fillId="0" borderId="25" xfId="62" applyFont="1" applyFill="1" applyBorder="1" applyAlignment="1" applyProtection="1">
      <alignment horizontal="center" vertical="center" wrapText="1"/>
      <protection/>
    </xf>
    <xf numFmtId="0" fontId="6" fillId="0" borderId="15" xfId="62" applyFont="1" applyFill="1" applyBorder="1" applyAlignment="1" applyProtection="1">
      <alignment horizontal="center" vertical="center" wrapText="1"/>
      <protection/>
    </xf>
    <xf numFmtId="0" fontId="6" fillId="0" borderId="21" xfId="62" applyFont="1" applyFill="1" applyBorder="1" applyAlignment="1" applyProtection="1">
      <alignment horizontal="center" vertical="center" wrapText="1"/>
      <protection/>
    </xf>
    <xf numFmtId="0" fontId="18" fillId="33" borderId="14" xfId="62" applyFont="1" applyFill="1" applyBorder="1" applyAlignment="1" applyProtection="1">
      <alignment horizontal="left" vertical="center" wrapText="1"/>
      <protection locked="0"/>
    </xf>
    <xf numFmtId="0" fontId="18" fillId="33" borderId="0" xfId="62" applyFont="1" applyFill="1" applyBorder="1" applyAlignment="1" applyProtection="1">
      <alignment horizontal="left" vertical="center" wrapText="1"/>
      <protection locked="0"/>
    </xf>
    <xf numFmtId="0" fontId="101" fillId="0" borderId="0" xfId="0" applyFont="1" applyAlignment="1" applyProtection="1">
      <alignment vertical="center" wrapText="1"/>
      <protection locked="0"/>
    </xf>
    <xf numFmtId="0" fontId="101" fillId="0" borderId="16" xfId="0" applyFont="1" applyBorder="1" applyAlignment="1" applyProtection="1">
      <alignment vertical="center" wrapText="1"/>
      <protection locked="0"/>
    </xf>
    <xf numFmtId="0" fontId="18" fillId="33" borderId="25" xfId="62" applyFont="1" applyFill="1" applyBorder="1" applyAlignment="1" applyProtection="1">
      <alignment horizontal="left" vertical="center" wrapText="1"/>
      <protection locked="0"/>
    </xf>
    <xf numFmtId="0" fontId="18" fillId="33" borderId="15" xfId="62" applyFont="1" applyFill="1" applyBorder="1" applyAlignment="1" applyProtection="1">
      <alignment horizontal="left" vertical="center" wrapText="1"/>
      <protection locked="0"/>
    </xf>
    <xf numFmtId="0" fontId="101" fillId="0" borderId="15" xfId="0" applyFont="1" applyBorder="1" applyAlignment="1" applyProtection="1">
      <alignment vertical="center" wrapText="1"/>
      <protection locked="0"/>
    </xf>
    <xf numFmtId="0" fontId="101" fillId="0" borderId="21" xfId="0" applyFont="1" applyBorder="1" applyAlignment="1" applyProtection="1">
      <alignment vertical="center" wrapText="1"/>
      <protection locked="0"/>
    </xf>
    <xf numFmtId="0" fontId="4" fillId="33" borderId="0" xfId="62" applyFont="1" applyFill="1" applyBorder="1" applyAlignment="1" applyProtection="1" quotePrefix="1">
      <alignment horizontal="center" vertical="center" wrapText="1"/>
      <protection locked="0"/>
    </xf>
    <xf numFmtId="0" fontId="4" fillId="33" borderId="0" xfId="62" applyFont="1" applyFill="1" applyBorder="1" applyAlignment="1" applyProtection="1">
      <alignment horizontal="center" vertical="center" wrapText="1"/>
      <protection locked="0"/>
    </xf>
    <xf numFmtId="221" fontId="19" fillId="33" borderId="10" xfId="62" applyNumberFormat="1" applyFont="1" applyFill="1" applyBorder="1" applyAlignment="1" applyProtection="1">
      <alignment horizontal="distributed" vertical="center"/>
      <protection locked="0"/>
    </xf>
    <xf numFmtId="221" fontId="19" fillId="33" borderId="11" xfId="62" applyNumberFormat="1" applyFont="1" applyFill="1" applyBorder="1" applyAlignment="1" applyProtection="1">
      <alignment horizontal="distributed" vertical="center"/>
      <protection locked="0"/>
    </xf>
    <xf numFmtId="221" fontId="19" fillId="33" borderId="17" xfId="62" applyNumberFormat="1" applyFont="1" applyFill="1" applyBorder="1" applyAlignment="1" applyProtection="1">
      <alignment horizontal="distributed" vertical="center"/>
      <protection locked="0"/>
    </xf>
    <xf numFmtId="221" fontId="19" fillId="33" borderId="14" xfId="62" applyNumberFormat="1" applyFont="1" applyFill="1" applyBorder="1" applyAlignment="1" applyProtection="1">
      <alignment horizontal="distributed" vertical="center"/>
      <protection locked="0"/>
    </xf>
    <xf numFmtId="221" fontId="19" fillId="33" borderId="0" xfId="62" applyNumberFormat="1" applyFont="1" applyFill="1" applyBorder="1" applyAlignment="1" applyProtection="1">
      <alignment horizontal="distributed" vertical="center"/>
      <protection locked="0"/>
    </xf>
    <xf numFmtId="221" fontId="19" fillId="33" borderId="16" xfId="62" applyNumberFormat="1" applyFont="1" applyFill="1" applyBorder="1" applyAlignment="1" applyProtection="1">
      <alignment horizontal="distributed" vertical="center"/>
      <protection locked="0"/>
    </xf>
    <xf numFmtId="0" fontId="9" fillId="33" borderId="14" xfId="62" applyFont="1" applyFill="1" applyBorder="1" applyAlignment="1" applyProtection="1">
      <alignment horizontal="left" vertical="center" wrapText="1"/>
      <protection locked="0"/>
    </xf>
    <xf numFmtId="0" fontId="9" fillId="33" borderId="0" xfId="62" applyFont="1" applyFill="1" applyBorder="1" applyAlignment="1" applyProtection="1">
      <alignment horizontal="left" vertical="center" wrapText="1"/>
      <protection locked="0"/>
    </xf>
    <xf numFmtId="0" fontId="9" fillId="33" borderId="16" xfId="62" applyFont="1" applyFill="1" applyBorder="1" applyAlignment="1" applyProtection="1">
      <alignment horizontal="left" vertical="center" wrapText="1"/>
      <protection locked="0"/>
    </xf>
    <xf numFmtId="0" fontId="9" fillId="33" borderId="25" xfId="62" applyFont="1" applyFill="1" applyBorder="1" applyAlignment="1" applyProtection="1">
      <alignment horizontal="left" vertical="center" wrapText="1"/>
      <protection locked="0"/>
    </xf>
    <xf numFmtId="0" fontId="9" fillId="33" borderId="15" xfId="62" applyFont="1" applyFill="1" applyBorder="1" applyAlignment="1" applyProtection="1">
      <alignment horizontal="left" vertical="center" wrapText="1"/>
      <protection locked="0"/>
    </xf>
    <xf numFmtId="0" fontId="9" fillId="33" borderId="21" xfId="62" applyFont="1" applyFill="1" applyBorder="1" applyAlignment="1" applyProtection="1">
      <alignment horizontal="left" vertical="center" wrapText="1"/>
      <protection locked="0"/>
    </xf>
    <xf numFmtId="0" fontId="18" fillId="34" borderId="14" xfId="62" applyFont="1" applyFill="1" applyBorder="1" applyAlignment="1" applyProtection="1">
      <alignment horizontal="left" vertical="center" wrapText="1"/>
      <protection locked="0"/>
    </xf>
    <xf numFmtId="0" fontId="18" fillId="34" borderId="0" xfId="62" applyFont="1" applyFill="1"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16" xfId="0" applyBorder="1" applyAlignment="1" applyProtection="1">
      <alignment vertical="center" wrapText="1"/>
      <protection locked="0"/>
    </xf>
    <xf numFmtId="0" fontId="18" fillId="34" borderId="25" xfId="62" applyFont="1" applyFill="1" applyBorder="1" applyAlignment="1" applyProtection="1">
      <alignment horizontal="left" vertical="center" wrapText="1"/>
      <protection locked="0"/>
    </xf>
    <xf numFmtId="0" fontId="18" fillId="34" borderId="15" xfId="62" applyFont="1" applyFill="1" applyBorder="1" applyAlignment="1" applyProtection="1">
      <alignment horizontal="left" vertical="center" wrapText="1"/>
      <protection locked="0"/>
    </xf>
    <xf numFmtId="0" fontId="0" fillId="0" borderId="15" xfId="0" applyBorder="1" applyAlignment="1" applyProtection="1">
      <alignment vertical="center" wrapText="1"/>
      <protection locked="0"/>
    </xf>
    <xf numFmtId="0" fontId="0" fillId="0" borderId="21" xfId="0" applyBorder="1" applyAlignment="1" applyProtection="1">
      <alignment vertical="center" wrapText="1"/>
      <protection locked="0"/>
    </xf>
    <xf numFmtId="0" fontId="5" fillId="0" borderId="14" xfId="62" applyFont="1" applyFill="1" applyBorder="1" applyAlignment="1" applyProtection="1">
      <alignment horizontal="center" vertical="center"/>
      <protection/>
    </xf>
    <xf numFmtId="0" fontId="10" fillId="0" borderId="10" xfId="62" applyFont="1" applyFill="1" applyBorder="1" applyAlignment="1" applyProtection="1">
      <alignment horizontal="right" vertical="center"/>
      <protection/>
    </xf>
    <xf numFmtId="0" fontId="10" fillId="0" borderId="11" xfId="62" applyFont="1" applyFill="1" applyBorder="1" applyAlignment="1" applyProtection="1">
      <alignment horizontal="right" vertical="center"/>
      <protection/>
    </xf>
    <xf numFmtId="0" fontId="10" fillId="0" borderId="17" xfId="62" applyFont="1" applyFill="1" applyBorder="1" applyAlignment="1" applyProtection="1">
      <alignment horizontal="right" vertical="center"/>
      <protection/>
    </xf>
    <xf numFmtId="0" fontId="4" fillId="33" borderId="11" xfId="62" applyFont="1" applyFill="1" applyBorder="1" applyAlignment="1" applyProtection="1">
      <alignment horizontal="left" vertical="center" wrapText="1"/>
      <protection locked="0"/>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7" xfId="62" applyFont="1" applyFill="1" applyBorder="1" applyAlignment="1" applyProtection="1">
      <alignment horizontal="center" vertical="center"/>
      <protection/>
    </xf>
    <xf numFmtId="0" fontId="5" fillId="34" borderId="46" xfId="62" applyFont="1" applyFill="1" applyBorder="1" applyAlignment="1" applyProtection="1">
      <alignment horizontal="left" vertical="center" shrinkToFit="1"/>
      <protection locked="0"/>
    </xf>
    <xf numFmtId="0" fontId="5" fillId="34" borderId="47" xfId="62" applyFont="1" applyFill="1" applyBorder="1" applyAlignment="1" applyProtection="1">
      <alignment horizontal="left" vertical="center" shrinkToFit="1"/>
      <protection locked="0"/>
    </xf>
    <xf numFmtId="0" fontId="5" fillId="34" borderId="48" xfId="62" applyFont="1" applyFill="1" applyBorder="1" applyAlignment="1" applyProtection="1">
      <alignment horizontal="left" vertical="center" shrinkToFit="1"/>
      <protection locked="0"/>
    </xf>
    <xf numFmtId="0" fontId="6" fillId="0" borderId="45" xfId="62" applyFont="1" applyFill="1" applyBorder="1" applyAlignment="1" applyProtection="1">
      <alignment horizontal="distributed" vertical="center" wrapText="1"/>
      <protection/>
    </xf>
    <xf numFmtId="0" fontId="6" fillId="0" borderId="18" xfId="62" applyFont="1" applyFill="1" applyBorder="1" applyAlignment="1" applyProtection="1">
      <alignment horizontal="distributed" vertical="center" wrapText="1"/>
      <protection/>
    </xf>
    <xf numFmtId="0" fontId="6" fillId="0" borderId="13" xfId="62" applyFont="1" applyFill="1" applyBorder="1" applyAlignment="1" applyProtection="1">
      <alignment horizontal="distributed" vertical="center" wrapText="1"/>
      <protection/>
    </xf>
    <xf numFmtId="0" fontId="5" fillId="0" borderId="18" xfId="62" applyFont="1" applyFill="1" applyBorder="1" applyAlignment="1" applyProtection="1">
      <alignment horizontal="distributed" vertical="center" wrapText="1"/>
      <protection/>
    </xf>
    <xf numFmtId="0" fontId="5" fillId="0" borderId="18" xfId="62" applyFont="1" applyFill="1" applyBorder="1" applyAlignment="1" applyProtection="1">
      <alignment horizontal="distributed" vertical="center"/>
      <protection/>
    </xf>
    <xf numFmtId="0" fontId="0" fillId="0" borderId="11" xfId="0" applyBorder="1" applyAlignment="1" applyProtection="1">
      <alignment horizontal="center" vertical="center"/>
      <protection/>
    </xf>
    <xf numFmtId="0" fontId="0" fillId="0" borderId="17" xfId="0" applyBorder="1" applyAlignment="1" applyProtection="1">
      <alignment horizontal="center" vertical="center"/>
      <protection/>
    </xf>
    <xf numFmtId="0" fontId="5" fillId="33" borderId="46" xfId="62" applyFont="1" applyFill="1" applyBorder="1" applyAlignment="1" applyProtection="1">
      <alignment horizontal="left" vertical="center" shrinkToFit="1"/>
      <protection locked="0"/>
    </xf>
    <xf numFmtId="0" fontId="5" fillId="33" borderId="47" xfId="62" applyFont="1" applyFill="1" applyBorder="1" applyAlignment="1" applyProtection="1">
      <alignment horizontal="left" vertical="center" shrinkToFit="1"/>
      <protection locked="0"/>
    </xf>
    <xf numFmtId="0" fontId="5" fillId="33" borderId="48" xfId="62" applyFont="1" applyFill="1" applyBorder="1" applyAlignment="1" applyProtection="1">
      <alignment horizontal="left" vertical="center" shrinkToFit="1"/>
      <protection locked="0"/>
    </xf>
    <xf numFmtId="49" fontId="4" fillId="33" borderId="11" xfId="62" applyNumberFormat="1" applyFont="1" applyFill="1" applyBorder="1" applyAlignment="1" applyProtection="1">
      <alignment horizontal="center" vertical="center" shrinkToFit="1"/>
      <protection locked="0"/>
    </xf>
    <xf numFmtId="0" fontId="5" fillId="0" borderId="11" xfId="62" applyFont="1" applyFill="1" applyBorder="1" applyAlignment="1" applyProtection="1">
      <alignment horizontal="center" vertical="center" shrinkToFit="1"/>
      <protection/>
    </xf>
    <xf numFmtId="0" fontId="5" fillId="0" borderId="17" xfId="62" applyFont="1" applyFill="1" applyBorder="1" applyAlignment="1" applyProtection="1">
      <alignment horizontal="center" vertical="center" shrinkToFit="1"/>
      <protection/>
    </xf>
    <xf numFmtId="211" fontId="9" fillId="33" borderId="14" xfId="62" applyNumberFormat="1" applyFont="1" applyFill="1" applyBorder="1" applyAlignment="1" applyProtection="1">
      <alignment horizontal="right" shrinkToFit="1"/>
      <protection locked="0"/>
    </xf>
    <xf numFmtId="211" fontId="9" fillId="33" borderId="0" xfId="62" applyNumberFormat="1" applyFont="1" applyFill="1" applyBorder="1" applyAlignment="1" applyProtection="1">
      <alignment horizontal="right" shrinkToFit="1"/>
      <protection locked="0"/>
    </xf>
    <xf numFmtId="211" fontId="9" fillId="33" borderId="16" xfId="62" applyNumberFormat="1" applyFont="1" applyFill="1" applyBorder="1" applyAlignment="1" applyProtection="1">
      <alignment horizontal="right" shrinkToFit="1"/>
      <protection locked="0"/>
    </xf>
    <xf numFmtId="211" fontId="9" fillId="33" borderId="25" xfId="62" applyNumberFormat="1" applyFont="1" applyFill="1" applyBorder="1" applyAlignment="1" applyProtection="1">
      <alignment horizontal="right" shrinkToFit="1"/>
      <protection locked="0"/>
    </xf>
    <xf numFmtId="211" fontId="9" fillId="33" borderId="15" xfId="62" applyNumberFormat="1" applyFont="1" applyFill="1" applyBorder="1" applyAlignment="1" applyProtection="1">
      <alignment horizontal="right" shrinkToFit="1"/>
      <protection locked="0"/>
    </xf>
    <xf numFmtId="211" fontId="9" fillId="33" borderId="21" xfId="62" applyNumberFormat="1" applyFont="1" applyFill="1" applyBorder="1" applyAlignment="1" applyProtection="1">
      <alignment horizontal="right" shrinkToFit="1"/>
      <protection locked="0"/>
    </xf>
    <xf numFmtId="0" fontId="8" fillId="33" borderId="10" xfId="62" applyFont="1" applyFill="1" applyBorder="1" applyAlignment="1" applyProtection="1">
      <alignment horizontal="right" vertical="center" wrapText="1"/>
      <protection locked="0"/>
    </xf>
    <xf numFmtId="0" fontId="8" fillId="33" borderId="11" xfId="62" applyFont="1" applyFill="1" applyBorder="1" applyAlignment="1" applyProtection="1">
      <alignment horizontal="right" vertical="center" wrapText="1"/>
      <protection locked="0"/>
    </xf>
    <xf numFmtId="0" fontId="8" fillId="33" borderId="25" xfId="62" applyFont="1" applyFill="1" applyBorder="1" applyAlignment="1" applyProtection="1">
      <alignment horizontal="right" vertical="center" wrapText="1"/>
      <protection locked="0"/>
    </xf>
    <xf numFmtId="0" fontId="8" fillId="33" borderId="15" xfId="62" applyFont="1" applyFill="1" applyBorder="1" applyAlignment="1" applyProtection="1">
      <alignment horizontal="right" vertical="center" wrapText="1"/>
      <protection locked="0"/>
    </xf>
    <xf numFmtId="0" fontId="5" fillId="0" borderId="10" xfId="62" applyFont="1" applyFill="1" applyBorder="1" applyAlignment="1" applyProtection="1">
      <alignment horizontal="center" vertical="center" wrapText="1"/>
      <protection/>
    </xf>
    <xf numFmtId="0" fontId="5" fillId="0" borderId="25"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8" fillId="0" borderId="0" xfId="62" applyFont="1" applyFill="1" applyBorder="1" applyAlignment="1" applyProtection="1">
      <alignment horizontal="right" vertical="center"/>
      <protection/>
    </xf>
    <xf numFmtId="225" fontId="21" fillId="34" borderId="0" xfId="62" applyNumberFormat="1" applyFont="1" applyFill="1" applyBorder="1" applyAlignment="1" applyProtection="1">
      <alignment horizontal="center" shrinkToFit="1"/>
      <protection locked="0"/>
    </xf>
    <xf numFmtId="225" fontId="102" fillId="0" borderId="0" xfId="0" applyNumberFormat="1" applyFont="1" applyAlignment="1" applyProtection="1">
      <alignment horizontal="center" shrinkToFit="1"/>
      <protection locked="0"/>
    </xf>
    <xf numFmtId="0" fontId="8" fillId="0" borderId="0" xfId="62" applyFont="1" applyFill="1" applyBorder="1" applyAlignment="1" applyProtection="1">
      <alignment horizontal="left" vertical="center"/>
      <protection/>
    </xf>
    <xf numFmtId="0" fontId="0" fillId="0" borderId="0" xfId="0" applyAlignment="1" applyProtection="1">
      <alignment horizontal="left" vertical="center"/>
      <protection/>
    </xf>
    <xf numFmtId="225" fontId="102" fillId="34" borderId="0" xfId="0" applyNumberFormat="1" applyFont="1" applyFill="1" applyAlignment="1" applyProtection="1">
      <alignment horizontal="center" shrinkToFit="1"/>
      <protection locked="0"/>
    </xf>
    <xf numFmtId="0" fontId="8" fillId="0" borderId="0" xfId="62"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9" fillId="33" borderId="0" xfId="62"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211" fontId="11" fillId="33" borderId="25" xfId="50" applyNumberFormat="1" applyFont="1" applyFill="1" applyBorder="1" applyAlignment="1" applyProtection="1">
      <alignment horizontal="right" vertical="center"/>
      <protection locked="0"/>
    </xf>
    <xf numFmtId="211" fontId="11" fillId="33" borderId="15" xfId="50" applyNumberFormat="1" applyFont="1" applyFill="1" applyBorder="1" applyAlignment="1" applyProtection="1">
      <alignment horizontal="right" vertical="center"/>
      <protection locked="0"/>
    </xf>
    <xf numFmtId="211" fontId="11" fillId="33" borderId="21" xfId="50" applyNumberFormat="1" applyFont="1" applyFill="1" applyBorder="1" applyAlignment="1" applyProtection="1">
      <alignment horizontal="right" vertical="center"/>
      <protection locked="0"/>
    </xf>
    <xf numFmtId="38" fontId="10" fillId="0" borderId="10" xfId="50" applyFont="1" applyFill="1" applyBorder="1" applyAlignment="1" applyProtection="1">
      <alignment horizontal="right"/>
      <protection/>
    </xf>
    <xf numFmtId="0" fontId="3" fillId="0" borderId="11" xfId="62" applyFont="1" applyBorder="1" applyProtection="1">
      <alignment vertical="center"/>
      <protection/>
    </xf>
    <xf numFmtId="0" fontId="3" fillId="0" borderId="17" xfId="62" applyFont="1" applyBorder="1" applyProtection="1">
      <alignment vertical="center"/>
      <protection/>
    </xf>
    <xf numFmtId="0" fontId="9" fillId="0" borderId="10" xfId="62" applyFont="1" applyFill="1" applyBorder="1" applyAlignment="1" applyProtection="1">
      <alignment horizontal="center" vertical="distributed" textRotation="255"/>
      <protection/>
    </xf>
    <xf numFmtId="0" fontId="9" fillId="0" borderId="11" xfId="62" applyFont="1" applyFill="1" applyBorder="1" applyAlignment="1" applyProtection="1">
      <alignment horizontal="center" vertical="distributed" textRotation="255"/>
      <protection/>
    </xf>
    <xf numFmtId="0" fontId="9" fillId="0" borderId="17" xfId="62" applyFont="1" applyFill="1" applyBorder="1" applyAlignment="1" applyProtection="1">
      <alignment horizontal="center" vertical="distributed" textRotation="255"/>
      <protection/>
    </xf>
    <xf numFmtId="0" fontId="9" fillId="0" borderId="14" xfId="62" applyFont="1" applyFill="1" applyBorder="1" applyAlignment="1" applyProtection="1">
      <alignment horizontal="center" vertical="distributed" textRotation="255"/>
      <protection/>
    </xf>
    <xf numFmtId="0" fontId="9" fillId="0" borderId="0" xfId="62" applyFont="1" applyFill="1" applyBorder="1" applyAlignment="1" applyProtection="1">
      <alignment horizontal="center" vertical="distributed" textRotation="255"/>
      <protection/>
    </xf>
    <xf numFmtId="0" fontId="9" fillId="0" borderId="16" xfId="62" applyFont="1" applyFill="1" applyBorder="1" applyAlignment="1" applyProtection="1">
      <alignment horizontal="center" vertical="distributed" textRotation="255"/>
      <protection/>
    </xf>
    <xf numFmtId="0" fontId="9" fillId="0" borderId="25" xfId="62" applyFont="1" applyFill="1" applyBorder="1" applyAlignment="1" applyProtection="1">
      <alignment horizontal="center" vertical="distributed" textRotation="255"/>
      <protection/>
    </xf>
    <xf numFmtId="0" fontId="9" fillId="0" borderId="15" xfId="62" applyFont="1" applyFill="1" applyBorder="1" applyAlignment="1" applyProtection="1">
      <alignment horizontal="center" vertical="distributed" textRotation="255"/>
      <protection/>
    </xf>
    <xf numFmtId="0" fontId="9" fillId="0" borderId="21" xfId="62" applyFont="1" applyFill="1" applyBorder="1" applyAlignment="1" applyProtection="1">
      <alignment horizontal="center" vertical="distributed" textRotation="255"/>
      <protection/>
    </xf>
    <xf numFmtId="0" fontId="4" fillId="0" borderId="10" xfId="62" applyFont="1" applyFill="1" applyBorder="1" applyAlignment="1" applyProtection="1">
      <alignment horizontal="center" vertical="center" shrinkToFit="1"/>
      <protection/>
    </xf>
    <xf numFmtId="0" fontId="4" fillId="0" borderId="11" xfId="62" applyFont="1" applyFill="1" applyBorder="1" applyAlignment="1" applyProtection="1">
      <alignment horizontal="center" vertical="center" shrinkToFit="1"/>
      <protection/>
    </xf>
    <xf numFmtId="0" fontId="4" fillId="0" borderId="17" xfId="62" applyFont="1" applyFill="1" applyBorder="1" applyAlignment="1" applyProtection="1">
      <alignment horizontal="center" vertical="center" shrinkToFit="1"/>
      <protection/>
    </xf>
    <xf numFmtId="0" fontId="4" fillId="0" borderId="14" xfId="62" applyFont="1" applyFill="1" applyBorder="1" applyAlignment="1" applyProtection="1">
      <alignment horizontal="center" vertical="center" shrinkToFit="1"/>
      <protection/>
    </xf>
    <xf numFmtId="0" fontId="4" fillId="0" borderId="16" xfId="62" applyFont="1" applyFill="1" applyBorder="1" applyAlignment="1" applyProtection="1">
      <alignment horizontal="center" vertical="center" shrinkToFit="1"/>
      <protection/>
    </xf>
    <xf numFmtId="0" fontId="4" fillId="0" borderId="10" xfId="62" applyFont="1" applyFill="1" applyBorder="1" applyAlignment="1" applyProtection="1">
      <alignment horizontal="left" vertical="center" indent="1"/>
      <protection/>
    </xf>
    <xf numFmtId="0" fontId="4" fillId="0" borderId="11" xfId="62" applyFont="1" applyFill="1" applyBorder="1" applyAlignment="1" applyProtection="1">
      <alignment horizontal="left" vertical="center" indent="1"/>
      <protection/>
    </xf>
    <xf numFmtId="49" fontId="8" fillId="0" borderId="13" xfId="62" applyNumberFormat="1" applyFont="1" applyFill="1" applyBorder="1" applyAlignment="1" applyProtection="1">
      <alignment horizontal="center" vertical="center"/>
      <protection/>
    </xf>
    <xf numFmtId="49" fontId="8" fillId="0" borderId="18" xfId="62" applyNumberFormat="1" applyFont="1" applyFill="1" applyBorder="1" applyAlignment="1" applyProtection="1">
      <alignment horizontal="center" vertical="center"/>
      <protection/>
    </xf>
    <xf numFmtId="49" fontId="8" fillId="0" borderId="48" xfId="62" applyNumberFormat="1" applyFont="1" applyFill="1" applyBorder="1" applyAlignment="1" applyProtection="1">
      <alignment horizontal="center" vertical="center"/>
      <protection/>
    </xf>
    <xf numFmtId="49" fontId="8" fillId="0" borderId="49" xfId="62" applyNumberFormat="1" applyFont="1" applyFill="1" applyBorder="1" applyAlignment="1" applyProtection="1">
      <alignment horizontal="center" vertical="center"/>
      <protection/>
    </xf>
    <xf numFmtId="49" fontId="8" fillId="0" borderId="13" xfId="62" applyNumberFormat="1" applyFont="1" applyFill="1" applyBorder="1" applyAlignment="1" applyProtection="1">
      <alignment horizontal="center" vertical="center" shrinkToFit="1"/>
      <protection/>
    </xf>
    <xf numFmtId="49" fontId="8" fillId="0" borderId="18" xfId="62" applyNumberFormat="1" applyFont="1" applyFill="1" applyBorder="1" applyAlignment="1" applyProtection="1">
      <alignment horizontal="center" vertical="center" shrinkToFit="1"/>
      <protection/>
    </xf>
    <xf numFmtId="0" fontId="4" fillId="0" borderId="50" xfId="62" applyFont="1" applyFill="1" applyBorder="1" applyAlignment="1" applyProtection="1">
      <alignment horizontal="left" vertical="center" indent="1"/>
      <protection/>
    </xf>
    <xf numFmtId="0" fontId="4" fillId="0" borderId="19" xfId="62" applyFont="1" applyFill="1" applyBorder="1" applyAlignment="1" applyProtection="1">
      <alignment horizontal="left" vertical="center" indent="1"/>
      <protection/>
    </xf>
    <xf numFmtId="40" fontId="11" fillId="33" borderId="50" xfId="50" applyNumberFormat="1" applyFont="1" applyFill="1" applyBorder="1" applyAlignment="1" applyProtection="1">
      <alignment horizontal="right" vertical="center"/>
      <protection locked="0"/>
    </xf>
    <xf numFmtId="40" fontId="11" fillId="0" borderId="19" xfId="62" applyNumberFormat="1" applyFont="1" applyBorder="1" applyAlignment="1" applyProtection="1">
      <alignment vertical="center"/>
      <protection locked="0"/>
    </xf>
    <xf numFmtId="40" fontId="11" fillId="0" borderId="51" xfId="62" applyNumberFormat="1" applyFont="1" applyBorder="1" applyAlignment="1" applyProtection="1">
      <alignment vertical="center"/>
      <protection locked="0"/>
    </xf>
    <xf numFmtId="211" fontId="11" fillId="0" borderId="15" xfId="62" applyNumberFormat="1" applyFont="1" applyBorder="1" applyAlignment="1" applyProtection="1">
      <alignment vertical="center"/>
      <protection locked="0"/>
    </xf>
    <xf numFmtId="211" fontId="11" fillId="0" borderId="21" xfId="62" applyNumberFormat="1" applyFont="1" applyBorder="1" applyAlignment="1" applyProtection="1">
      <alignment vertical="center"/>
      <protection locked="0"/>
    </xf>
    <xf numFmtId="0" fontId="4" fillId="0" borderId="18" xfId="62" applyFont="1" applyFill="1" applyBorder="1" applyAlignment="1" applyProtection="1">
      <alignment horizontal="left" vertical="center" indent="1"/>
      <protection/>
    </xf>
    <xf numFmtId="0" fontId="4" fillId="0" borderId="12" xfId="62" applyFont="1" applyFill="1" applyBorder="1" applyAlignment="1" applyProtection="1">
      <alignment horizontal="left" vertical="center" indent="1"/>
      <protection/>
    </xf>
    <xf numFmtId="213" fontId="11" fillId="0" borderId="25" xfId="50" applyNumberFormat="1" applyFont="1" applyFill="1" applyBorder="1" applyAlignment="1" applyProtection="1">
      <alignment horizontal="right" vertical="center"/>
      <protection/>
    </xf>
    <xf numFmtId="213" fontId="11" fillId="0" borderId="15" xfId="50" applyNumberFormat="1" applyFont="1" applyFill="1" applyBorder="1" applyAlignment="1" applyProtection="1">
      <alignment horizontal="right" vertical="center"/>
      <protection/>
    </xf>
    <xf numFmtId="0" fontId="11" fillId="0" borderId="15" xfId="62" applyFont="1" applyFill="1" applyBorder="1" applyAlignment="1" applyProtection="1">
      <alignment vertical="center"/>
      <protection/>
    </xf>
    <xf numFmtId="0" fontId="11" fillId="0" borderId="21" xfId="62" applyFont="1" applyFill="1" applyBorder="1" applyAlignment="1" applyProtection="1">
      <alignment vertical="center"/>
      <protection/>
    </xf>
    <xf numFmtId="49" fontId="4" fillId="0" borderId="11" xfId="62" applyNumberFormat="1" applyFont="1" applyFill="1" applyBorder="1" applyAlignment="1" applyProtection="1">
      <alignment horizontal="center" vertical="center"/>
      <protection/>
    </xf>
    <xf numFmtId="49" fontId="4" fillId="0" borderId="15" xfId="62" applyNumberFormat="1" applyFont="1" applyFill="1" applyBorder="1" applyAlignment="1" applyProtection="1">
      <alignment horizontal="center" vertical="center"/>
      <protection/>
    </xf>
    <xf numFmtId="40" fontId="4" fillId="0" borderId="11" xfId="50" applyNumberFormat="1" applyFont="1" applyFill="1" applyBorder="1" applyAlignment="1" applyProtection="1">
      <alignment horizontal="center" vertical="center"/>
      <protection/>
    </xf>
    <xf numFmtId="40" fontId="4" fillId="0" borderId="15" xfId="50" applyNumberFormat="1" applyFont="1" applyFill="1" applyBorder="1" applyAlignment="1" applyProtection="1">
      <alignment horizontal="center" vertical="center"/>
      <protection/>
    </xf>
    <xf numFmtId="0" fontId="4" fillId="0" borderId="25" xfId="62" applyFont="1" applyFill="1" applyBorder="1" applyAlignment="1" applyProtection="1">
      <alignment horizontal="center" vertical="center" shrinkToFit="1"/>
      <protection/>
    </xf>
    <xf numFmtId="0" fontId="4" fillId="0" borderId="15" xfId="62" applyFont="1" applyFill="1" applyBorder="1" applyAlignment="1" applyProtection="1">
      <alignment horizontal="center" vertical="center" shrinkToFit="1"/>
      <protection/>
    </xf>
    <xf numFmtId="0" fontId="4" fillId="0" borderId="21" xfId="62" applyFont="1" applyFill="1" applyBorder="1" applyAlignment="1" applyProtection="1">
      <alignment horizontal="center" vertical="center" shrinkToFit="1"/>
      <protection/>
    </xf>
    <xf numFmtId="0" fontId="4" fillId="0" borderId="14" xfId="62" applyFont="1" applyFill="1" applyBorder="1" applyAlignment="1" applyProtection="1">
      <alignment horizontal="left" vertical="center" indent="1"/>
      <protection/>
    </xf>
    <xf numFmtId="0" fontId="4" fillId="0" borderId="0" xfId="62" applyFont="1" applyFill="1" applyBorder="1" applyAlignment="1" applyProtection="1">
      <alignment horizontal="left" vertical="center" indent="1"/>
      <protection/>
    </xf>
    <xf numFmtId="49" fontId="8" fillId="0" borderId="21" xfId="62" applyNumberFormat="1" applyFont="1" applyFill="1" applyBorder="1" applyAlignment="1" applyProtection="1">
      <alignment horizontal="center" vertical="center"/>
      <protection/>
    </xf>
    <xf numFmtId="49" fontId="8" fillId="0" borderId="45" xfId="62" applyNumberFormat="1" applyFont="1" applyFill="1" applyBorder="1" applyAlignment="1" applyProtection="1">
      <alignment horizontal="center" vertical="center"/>
      <protection/>
    </xf>
    <xf numFmtId="0" fontId="10" fillId="0" borderId="0" xfId="62" applyFont="1" applyFill="1" applyBorder="1" applyAlignment="1" applyProtection="1">
      <alignment horizontal="right" vertical="center"/>
      <protection/>
    </xf>
    <xf numFmtId="0" fontId="10" fillId="0" borderId="16" xfId="62" applyFont="1" applyFill="1" applyBorder="1" applyAlignment="1" applyProtection="1">
      <alignment horizontal="right" vertical="center"/>
      <protection/>
    </xf>
    <xf numFmtId="0" fontId="4" fillId="0" borderId="25" xfId="62" applyFont="1" applyFill="1" applyBorder="1" applyAlignment="1" applyProtection="1">
      <alignment horizontal="left" vertical="center" indent="1"/>
      <protection/>
    </xf>
    <xf numFmtId="0" fontId="4" fillId="0" borderId="15" xfId="62" applyFont="1" applyFill="1" applyBorder="1" applyAlignment="1" applyProtection="1">
      <alignment horizontal="left" vertical="center" indent="1"/>
      <protection/>
    </xf>
    <xf numFmtId="40" fontId="11" fillId="33" borderId="25" xfId="50" applyNumberFormat="1" applyFont="1" applyFill="1" applyBorder="1" applyAlignment="1" applyProtection="1">
      <alignment horizontal="right" vertical="center"/>
      <protection locked="0"/>
    </xf>
    <xf numFmtId="40" fontId="11" fillId="0" borderId="15" xfId="62" applyNumberFormat="1" applyFont="1" applyBorder="1" applyAlignment="1" applyProtection="1">
      <alignment vertical="center"/>
      <protection locked="0"/>
    </xf>
    <xf numFmtId="40" fontId="11" fillId="0" borderId="21" xfId="62" applyNumberFormat="1" applyFont="1" applyBorder="1" applyAlignment="1" applyProtection="1">
      <alignment vertical="center"/>
      <protection locked="0"/>
    </xf>
    <xf numFmtId="0" fontId="4" fillId="0" borderId="49" xfId="62" applyFont="1" applyFill="1" applyBorder="1" applyAlignment="1" applyProtection="1">
      <alignment horizontal="left" vertical="center" indent="1"/>
      <protection/>
    </xf>
    <xf numFmtId="0" fontId="4" fillId="0" borderId="46" xfId="62" applyFont="1" applyFill="1" applyBorder="1" applyAlignment="1" applyProtection="1">
      <alignment horizontal="left" vertical="center" indent="1"/>
      <protection/>
    </xf>
    <xf numFmtId="0" fontId="4" fillId="0" borderId="45" xfId="62" applyFont="1" applyFill="1" applyBorder="1" applyAlignment="1" applyProtection="1">
      <alignment horizontal="left" vertical="center" indent="1"/>
      <protection/>
    </xf>
    <xf numFmtId="0" fontId="4" fillId="0" borderId="18" xfId="62" applyFont="1" applyFill="1" applyBorder="1" applyAlignment="1" applyProtection="1">
      <alignment horizontal="left" vertical="center" wrapText="1" indent="1"/>
      <protection/>
    </xf>
    <xf numFmtId="0" fontId="4" fillId="0" borderId="1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4" fillId="0" borderId="25"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47" xfId="62" applyFont="1" applyFill="1" applyBorder="1" applyAlignment="1" applyProtection="1">
      <alignment horizontal="center" vertical="center"/>
      <protection/>
    </xf>
    <xf numFmtId="213" fontId="11" fillId="0" borderId="21" xfId="50" applyNumberFormat="1" applyFont="1" applyFill="1" applyBorder="1" applyAlignment="1" applyProtection="1">
      <alignment horizontal="right" vertical="center"/>
      <protection/>
    </xf>
    <xf numFmtId="0" fontId="4" fillId="0" borderId="19" xfId="62" applyFont="1" applyFill="1" applyBorder="1" applyAlignment="1" applyProtection="1">
      <alignment horizontal="center" vertical="center"/>
      <protection/>
    </xf>
    <xf numFmtId="40" fontId="4" fillId="0" borderId="31" xfId="50" applyNumberFormat="1" applyFont="1" applyFill="1" applyBorder="1" applyAlignment="1" applyProtection="1">
      <alignment horizontal="center" vertical="center"/>
      <protection/>
    </xf>
    <xf numFmtId="0" fontId="4" fillId="0" borderId="42" xfId="62" applyFont="1" applyFill="1" applyBorder="1" applyAlignment="1" applyProtection="1">
      <alignment horizontal="left" vertical="center" indent="1"/>
      <protection/>
    </xf>
    <xf numFmtId="49" fontId="8" fillId="0" borderId="17" xfId="62" applyNumberFormat="1" applyFont="1" applyFill="1" applyBorder="1" applyAlignment="1" applyProtection="1">
      <alignment horizontal="center" vertical="center" shrinkToFit="1"/>
      <protection/>
    </xf>
    <xf numFmtId="49" fontId="8" fillId="0" borderId="42" xfId="62" applyNumberFormat="1" applyFont="1" applyFill="1" applyBorder="1" applyAlignment="1" applyProtection="1">
      <alignment horizontal="center" vertical="center" shrinkToFit="1"/>
      <protection/>
    </xf>
    <xf numFmtId="211" fontId="11" fillId="33" borderId="52" xfId="50" applyNumberFormat="1" applyFont="1" applyFill="1" applyBorder="1" applyAlignment="1" applyProtection="1">
      <alignment horizontal="right" vertical="center"/>
      <protection locked="0"/>
    </xf>
    <xf numFmtId="211" fontId="11" fillId="33" borderId="39" xfId="50" applyNumberFormat="1" applyFont="1" applyFill="1" applyBorder="1" applyAlignment="1" applyProtection="1">
      <alignment horizontal="right" vertical="center"/>
      <protection locked="0"/>
    </xf>
    <xf numFmtId="211" fontId="11" fillId="33" borderId="53" xfId="50" applyNumberFormat="1" applyFont="1" applyFill="1" applyBorder="1" applyAlignment="1" applyProtection="1">
      <alignment horizontal="right" vertical="center"/>
      <protection locked="0"/>
    </xf>
    <xf numFmtId="0" fontId="4" fillId="0" borderId="0" xfId="62" applyFont="1" applyFill="1" applyBorder="1" applyAlignment="1" applyProtection="1">
      <alignment horizontal="center" vertical="center"/>
      <protection/>
    </xf>
    <xf numFmtId="0" fontId="12" fillId="33" borderId="11" xfId="62" applyNumberFormat="1" applyFont="1" applyFill="1" applyBorder="1" applyAlignment="1" applyProtection="1">
      <alignment horizontal="center" vertical="center"/>
      <protection locked="0"/>
    </xf>
    <xf numFmtId="0" fontId="12" fillId="0" borderId="11" xfId="62" applyFont="1" applyBorder="1" applyAlignment="1" applyProtection="1">
      <alignment horizontal="center" vertical="center"/>
      <protection locked="0"/>
    </xf>
    <xf numFmtId="0" fontId="3" fillId="0" borderId="15" xfId="62" applyBorder="1" applyAlignment="1" applyProtection="1">
      <alignment horizontal="center" vertical="center"/>
      <protection locked="0"/>
    </xf>
    <xf numFmtId="49" fontId="8" fillId="0" borderId="21" xfId="62" applyNumberFormat="1" applyFont="1" applyFill="1" applyBorder="1" applyAlignment="1" applyProtection="1">
      <alignment horizontal="center" vertical="center" shrinkToFit="1"/>
      <protection/>
    </xf>
    <xf numFmtId="49" fontId="8" fillId="0" borderId="45" xfId="62" applyNumberFormat="1" applyFont="1" applyFill="1" applyBorder="1" applyAlignment="1" applyProtection="1">
      <alignment horizontal="center" vertical="center" shrinkToFit="1"/>
      <protection/>
    </xf>
    <xf numFmtId="0" fontId="10" fillId="0" borderId="30" xfId="62" applyFont="1" applyFill="1" applyBorder="1" applyAlignment="1" applyProtection="1">
      <alignment horizontal="right" vertical="center"/>
      <protection/>
    </xf>
    <xf numFmtId="0" fontId="4" fillId="0" borderId="54" xfId="62" applyFont="1" applyFill="1" applyBorder="1" applyAlignment="1" applyProtection="1">
      <alignment horizontal="left" vertical="center" wrapText="1" indent="2"/>
      <protection/>
    </xf>
    <xf numFmtId="0" fontId="4" fillId="0" borderId="37" xfId="62" applyFont="1" applyFill="1" applyBorder="1" applyAlignment="1" applyProtection="1">
      <alignment horizontal="left" vertical="center" indent="2"/>
      <protection/>
    </xf>
    <xf numFmtId="0" fontId="4" fillId="0" borderId="55" xfId="62" applyFont="1" applyFill="1" applyBorder="1" applyAlignment="1" applyProtection="1">
      <alignment horizontal="left" vertical="center" wrapText="1" indent="2"/>
      <protection/>
    </xf>
    <xf numFmtId="0" fontId="4" fillId="0" borderId="0" xfId="62" applyFont="1" applyFill="1" applyBorder="1" applyAlignment="1" applyProtection="1">
      <alignment horizontal="left" vertical="center" indent="2"/>
      <protection/>
    </xf>
    <xf numFmtId="0" fontId="4" fillId="0" borderId="56" xfId="62" applyFont="1" applyFill="1" applyBorder="1" applyAlignment="1" applyProtection="1">
      <alignment horizontal="left" vertical="center" indent="2"/>
      <protection/>
    </xf>
    <xf numFmtId="0" fontId="4" fillId="0" borderId="39" xfId="62" applyFont="1" applyFill="1" applyBorder="1" applyAlignment="1" applyProtection="1">
      <alignment horizontal="left" vertical="center" indent="2"/>
      <protection/>
    </xf>
    <xf numFmtId="49" fontId="8" fillId="0" borderId="57" xfId="62" applyNumberFormat="1" applyFont="1" applyFill="1" applyBorder="1" applyAlignment="1" applyProtection="1">
      <alignment horizontal="center" vertical="center" shrinkToFit="1"/>
      <protection/>
    </xf>
    <xf numFmtId="49" fontId="8" fillId="0" borderId="58" xfId="62" applyNumberFormat="1" applyFont="1" applyFill="1" applyBorder="1" applyAlignment="1" applyProtection="1">
      <alignment horizontal="center" vertical="center" shrinkToFit="1"/>
      <protection/>
    </xf>
    <xf numFmtId="49" fontId="8" fillId="0" borderId="16" xfId="62" applyNumberFormat="1" applyFont="1" applyFill="1" applyBorder="1" applyAlignment="1" applyProtection="1">
      <alignment horizontal="center" vertical="center" shrinkToFit="1"/>
      <protection/>
    </xf>
    <xf numFmtId="49" fontId="8" fillId="0" borderId="59" xfId="62" applyNumberFormat="1" applyFont="1" applyFill="1" applyBorder="1" applyAlignment="1" applyProtection="1">
      <alignment horizontal="center" vertical="center" shrinkToFit="1"/>
      <protection/>
    </xf>
    <xf numFmtId="49" fontId="8" fillId="0" borderId="60" xfId="62" applyNumberFormat="1" applyFont="1" applyFill="1" applyBorder="1" applyAlignment="1" applyProtection="1">
      <alignment horizontal="center" vertical="center" shrinkToFit="1"/>
      <protection/>
    </xf>
    <xf numFmtId="49" fontId="8" fillId="0" borderId="61" xfId="62" applyNumberFormat="1" applyFont="1" applyFill="1" applyBorder="1" applyAlignment="1" applyProtection="1">
      <alignment horizontal="center" vertical="center" shrinkToFit="1"/>
      <protection/>
    </xf>
    <xf numFmtId="211" fontId="10" fillId="35" borderId="36" xfId="50" applyNumberFormat="1" applyFont="1" applyFill="1" applyBorder="1" applyAlignment="1" applyProtection="1">
      <alignment horizontal="right"/>
      <protection/>
    </xf>
    <xf numFmtId="211" fontId="10" fillId="35" borderId="37" xfId="50" applyNumberFormat="1" applyFont="1" applyFill="1" applyBorder="1" applyAlignment="1" applyProtection="1">
      <alignment horizontal="right"/>
      <protection/>
    </xf>
    <xf numFmtId="211" fontId="10" fillId="35" borderId="62" xfId="50" applyNumberFormat="1" applyFont="1" applyFill="1" applyBorder="1" applyAlignment="1" applyProtection="1">
      <alignment horizontal="right"/>
      <protection/>
    </xf>
    <xf numFmtId="40" fontId="11" fillId="0" borderId="14" xfId="50" applyNumberFormat="1" applyFont="1" applyFill="1" applyBorder="1" applyAlignment="1" applyProtection="1">
      <alignment horizontal="right" vertical="center"/>
      <protection/>
    </xf>
    <xf numFmtId="40" fontId="11" fillId="0" borderId="0" xfId="62" applyNumberFormat="1" applyFont="1" applyFill="1" applyAlignment="1" applyProtection="1">
      <alignment vertical="center"/>
      <protection/>
    </xf>
    <xf numFmtId="40" fontId="11" fillId="0" borderId="30" xfId="62" applyNumberFormat="1" applyFont="1" applyFill="1" applyBorder="1" applyAlignment="1" applyProtection="1">
      <alignment vertical="center"/>
      <protection/>
    </xf>
    <xf numFmtId="40" fontId="11" fillId="0" borderId="50" xfId="62" applyNumberFormat="1" applyFont="1" applyFill="1" applyBorder="1" applyAlignment="1" applyProtection="1">
      <alignment vertical="center"/>
      <protection/>
    </xf>
    <xf numFmtId="40" fontId="11" fillId="0" borderId="19" xfId="62" applyNumberFormat="1" applyFont="1" applyFill="1" applyBorder="1" applyAlignment="1" applyProtection="1">
      <alignment vertical="center"/>
      <protection/>
    </xf>
    <xf numFmtId="40" fontId="11" fillId="0" borderId="63" xfId="62" applyNumberFormat="1" applyFont="1" applyFill="1" applyBorder="1" applyAlignment="1" applyProtection="1">
      <alignment vertical="center"/>
      <protection/>
    </xf>
    <xf numFmtId="213" fontId="11" fillId="0" borderId="14" xfId="50" applyNumberFormat="1" applyFont="1" applyFill="1" applyBorder="1" applyAlignment="1" applyProtection="1">
      <alignment horizontal="right" vertical="center"/>
      <protection/>
    </xf>
    <xf numFmtId="213" fontId="11" fillId="0" borderId="0" xfId="50" applyNumberFormat="1" applyFont="1" applyFill="1" applyBorder="1" applyAlignment="1" applyProtection="1">
      <alignment horizontal="right" vertical="center"/>
      <protection/>
    </xf>
    <xf numFmtId="213" fontId="11" fillId="0" borderId="30" xfId="50" applyNumberFormat="1" applyFont="1" applyFill="1" applyBorder="1" applyAlignment="1" applyProtection="1">
      <alignment horizontal="right" vertical="center"/>
      <protection/>
    </xf>
    <xf numFmtId="213" fontId="11" fillId="0" borderId="52" xfId="50" applyNumberFormat="1" applyFont="1" applyFill="1" applyBorder="1" applyAlignment="1" applyProtection="1">
      <alignment horizontal="right" vertical="center"/>
      <protection/>
    </xf>
    <xf numFmtId="213" fontId="11" fillId="0" borderId="39" xfId="50" applyNumberFormat="1" applyFont="1" applyFill="1" applyBorder="1" applyAlignment="1" applyProtection="1">
      <alignment horizontal="right" vertical="center"/>
      <protection/>
    </xf>
    <xf numFmtId="213" fontId="11" fillId="0" borderId="40" xfId="50" applyNumberFormat="1" applyFont="1" applyFill="1" applyBorder="1" applyAlignment="1" applyProtection="1">
      <alignment horizontal="right" vertical="center"/>
      <protection/>
    </xf>
    <xf numFmtId="0" fontId="12" fillId="0" borderId="47" xfId="62" applyFont="1" applyFill="1" applyBorder="1" applyAlignment="1" applyProtection="1">
      <alignment horizontal="center" vertical="center"/>
      <protection/>
    </xf>
    <xf numFmtId="0" fontId="4" fillId="0" borderId="35" xfId="62" applyFont="1" applyFill="1" applyBorder="1" applyAlignment="1" applyProtection="1">
      <alignment horizontal="left" vertical="center" indent="1"/>
      <protection/>
    </xf>
    <xf numFmtId="0" fontId="3" fillId="0" borderId="20" xfId="62" applyBorder="1" applyAlignment="1" applyProtection="1">
      <alignment horizontal="left" vertical="center" indent="1"/>
      <protection/>
    </xf>
    <xf numFmtId="0" fontId="3" fillId="0" borderId="50" xfId="62" applyBorder="1" applyAlignment="1" applyProtection="1">
      <alignment horizontal="left" vertical="center" indent="1"/>
      <protection/>
    </xf>
    <xf numFmtId="0" fontId="3" fillId="0" borderId="19" xfId="62" applyBorder="1" applyAlignment="1" applyProtection="1">
      <alignment horizontal="left" vertical="center" indent="1"/>
      <protection/>
    </xf>
    <xf numFmtId="0" fontId="4" fillId="0" borderId="20" xfId="62" applyFont="1" applyFill="1" applyBorder="1" applyAlignment="1" applyProtection="1">
      <alignment horizontal="left" vertical="center" indent="1"/>
      <protection/>
    </xf>
    <xf numFmtId="0" fontId="3" fillId="0" borderId="20" xfId="62" applyFill="1" applyBorder="1" applyAlignment="1" applyProtection="1">
      <alignment horizontal="left" vertical="center" indent="1"/>
      <protection/>
    </xf>
    <xf numFmtId="49" fontId="8" fillId="0" borderId="64" xfId="62" applyNumberFormat="1" applyFont="1" applyFill="1" applyBorder="1" applyAlignment="1" applyProtection="1">
      <alignment horizontal="center" vertical="center" shrinkToFit="1"/>
      <protection/>
    </xf>
    <xf numFmtId="49" fontId="8" fillId="0" borderId="65" xfId="62" applyNumberFormat="1" applyFont="1" applyFill="1" applyBorder="1" applyAlignment="1" applyProtection="1">
      <alignment horizontal="center" vertical="center" shrinkToFit="1"/>
      <protection/>
    </xf>
    <xf numFmtId="49" fontId="8" fillId="0" borderId="48" xfId="62" applyNumberFormat="1" applyFont="1" applyFill="1" applyBorder="1" applyAlignment="1" applyProtection="1">
      <alignment horizontal="center" vertical="center" shrinkToFit="1"/>
      <protection/>
    </xf>
    <xf numFmtId="49" fontId="8" fillId="0" borderId="49" xfId="62" applyNumberFormat="1" applyFont="1" applyFill="1" applyBorder="1" applyAlignment="1" applyProtection="1">
      <alignment horizontal="center" vertical="center" shrinkToFit="1"/>
      <protection/>
    </xf>
    <xf numFmtId="0" fontId="10" fillId="0" borderId="20" xfId="62" applyFont="1" applyFill="1" applyBorder="1" applyAlignment="1" applyProtection="1">
      <alignment horizontal="right" vertical="center"/>
      <protection/>
    </xf>
    <xf numFmtId="0" fontId="10" fillId="0" borderId="66" xfId="62" applyFont="1" applyFill="1" applyBorder="1" applyAlignment="1" applyProtection="1">
      <alignment horizontal="right" vertical="center"/>
      <protection/>
    </xf>
    <xf numFmtId="49" fontId="8" fillId="0" borderId="37" xfId="62" applyNumberFormat="1" applyFont="1" applyFill="1" applyBorder="1" applyAlignment="1" applyProtection="1">
      <alignment horizontal="center" vertical="center" shrinkToFit="1"/>
      <protection/>
    </xf>
    <xf numFmtId="49" fontId="8" fillId="0" borderId="38" xfId="62" applyNumberFormat="1" applyFont="1" applyFill="1" applyBorder="1" applyAlignment="1" applyProtection="1">
      <alignment horizontal="center" vertical="center" shrinkToFit="1"/>
      <protection/>
    </xf>
    <xf numFmtId="49" fontId="8" fillId="0" borderId="39" xfId="62" applyNumberFormat="1" applyFont="1" applyFill="1" applyBorder="1" applyAlignment="1" applyProtection="1">
      <alignment horizontal="center" vertical="center" shrinkToFit="1"/>
      <protection/>
    </xf>
    <xf numFmtId="49" fontId="8" fillId="0" borderId="53" xfId="62" applyNumberFormat="1" applyFont="1" applyFill="1" applyBorder="1" applyAlignment="1" applyProtection="1">
      <alignment horizontal="center" vertical="center" shrinkToFit="1"/>
      <protection/>
    </xf>
    <xf numFmtId="0" fontId="13" fillId="0" borderId="19" xfId="62" applyFont="1" applyFill="1" applyBorder="1" applyAlignment="1" applyProtection="1">
      <alignment vertical="center"/>
      <protection/>
    </xf>
    <xf numFmtId="0" fontId="3" fillId="0" borderId="19" xfId="62" applyBorder="1" applyAlignment="1" applyProtection="1">
      <alignment vertical="center"/>
      <protection/>
    </xf>
    <xf numFmtId="40" fontId="11" fillId="0" borderId="63" xfId="62" applyNumberFormat="1" applyFont="1" applyBorder="1" applyAlignment="1" applyProtection="1">
      <alignment vertical="center"/>
      <protection locked="0"/>
    </xf>
    <xf numFmtId="211" fontId="11" fillId="0" borderId="52" xfId="50" applyNumberFormat="1" applyFont="1" applyFill="1" applyBorder="1" applyAlignment="1" applyProtection="1">
      <alignment horizontal="right" vertical="center"/>
      <protection/>
    </xf>
    <xf numFmtId="211" fontId="11" fillId="0" borderId="39" xfId="50" applyNumberFormat="1" applyFont="1" applyFill="1" applyBorder="1" applyAlignment="1" applyProtection="1">
      <alignment horizontal="right" vertical="center"/>
      <protection/>
    </xf>
    <xf numFmtId="211" fontId="11" fillId="0" borderId="40" xfId="50" applyNumberFormat="1" applyFont="1" applyFill="1" applyBorder="1" applyAlignment="1" applyProtection="1">
      <alignment horizontal="right" vertical="center"/>
      <protection/>
    </xf>
    <xf numFmtId="38" fontId="11" fillId="0" borderId="25" xfId="50" applyFont="1" applyFill="1" applyBorder="1" applyAlignment="1" applyProtection="1">
      <alignment horizontal="right" vertical="center"/>
      <protection/>
    </xf>
    <xf numFmtId="38" fontId="11" fillId="0" borderId="15" xfId="50" applyFont="1" applyFill="1" applyBorder="1" applyAlignment="1" applyProtection="1">
      <alignment horizontal="right" vertical="center"/>
      <protection/>
    </xf>
    <xf numFmtId="38" fontId="11" fillId="0" borderId="21" xfId="50" applyFont="1" applyFill="1" applyBorder="1" applyAlignment="1" applyProtection="1">
      <alignment horizontal="right" vertical="center"/>
      <protection/>
    </xf>
    <xf numFmtId="0" fontId="5" fillId="0" borderId="10" xfId="62" applyFont="1" applyFill="1" applyBorder="1" applyAlignment="1" applyProtection="1">
      <alignment horizontal="distributed" vertical="center" wrapText="1"/>
      <protection/>
    </xf>
    <xf numFmtId="0" fontId="5" fillId="0" borderId="11" xfId="62" applyFont="1" applyFill="1" applyBorder="1" applyAlignment="1" applyProtection="1">
      <alignment horizontal="distributed" vertical="center"/>
      <protection/>
    </xf>
    <xf numFmtId="0" fontId="5" fillId="0" borderId="17" xfId="62" applyFont="1" applyFill="1" applyBorder="1" applyAlignment="1" applyProtection="1">
      <alignment horizontal="distributed" vertical="center"/>
      <protection/>
    </xf>
    <xf numFmtId="0" fontId="5" fillId="0" borderId="25" xfId="62" applyFont="1" applyFill="1" applyBorder="1" applyAlignment="1" applyProtection="1">
      <alignment horizontal="distributed" vertical="center"/>
      <protection/>
    </xf>
    <xf numFmtId="0" fontId="5" fillId="0" borderId="15" xfId="62" applyFont="1" applyFill="1" applyBorder="1" applyAlignment="1" applyProtection="1">
      <alignment horizontal="distributed" vertical="center"/>
      <protection/>
    </xf>
    <xf numFmtId="0" fontId="5" fillId="0" borderId="21" xfId="62" applyFont="1" applyFill="1" applyBorder="1" applyAlignment="1" applyProtection="1">
      <alignment horizontal="distributed" vertical="center"/>
      <protection/>
    </xf>
    <xf numFmtId="40" fontId="11" fillId="0" borderId="25" xfId="50" applyNumberFormat="1" applyFont="1" applyFill="1" applyBorder="1" applyAlignment="1" applyProtection="1">
      <alignment horizontal="right" vertical="center"/>
      <protection/>
    </xf>
    <xf numFmtId="40" fontId="11" fillId="0" borderId="15" xfId="62" applyNumberFormat="1" applyFont="1" applyFill="1" applyBorder="1" applyAlignment="1" applyProtection="1">
      <alignment vertical="center"/>
      <protection/>
    </xf>
    <xf numFmtId="40" fontId="11" fillId="0" borderId="67" xfId="62" applyNumberFormat="1" applyFont="1" applyFill="1" applyBorder="1" applyAlignment="1" applyProtection="1">
      <alignment vertical="center"/>
      <protection/>
    </xf>
    <xf numFmtId="0" fontId="4" fillId="34" borderId="10" xfId="62" applyFont="1" applyFill="1" applyBorder="1" applyAlignment="1" applyProtection="1">
      <alignment horizontal="left" vertical="center" wrapText="1"/>
      <protection locked="0"/>
    </xf>
    <xf numFmtId="0" fontId="4" fillId="34" borderId="11" xfId="62" applyFont="1" applyFill="1" applyBorder="1" applyAlignment="1" applyProtection="1">
      <alignment horizontal="left" vertical="center" wrapText="1"/>
      <protection locked="0"/>
    </xf>
    <xf numFmtId="0" fontId="0" fillId="0" borderId="11" xfId="0" applyFont="1" applyBorder="1" applyAlignment="1" applyProtection="1">
      <alignment vertical="center" wrapText="1"/>
      <protection locked="0"/>
    </xf>
    <xf numFmtId="0" fontId="4" fillId="34" borderId="25" xfId="62" applyFont="1" applyFill="1" applyBorder="1" applyAlignment="1" applyProtection="1">
      <alignment horizontal="left" vertical="center" wrapText="1"/>
      <protection locked="0"/>
    </xf>
    <xf numFmtId="0" fontId="4" fillId="34" borderId="15" xfId="62" applyFont="1" applyFill="1" applyBorder="1" applyAlignment="1" applyProtection="1">
      <alignment horizontal="left" vertical="center" wrapText="1"/>
      <protection locked="0"/>
    </xf>
    <xf numFmtId="0" fontId="0" fillId="0" borderId="15" xfId="0" applyFont="1" applyBorder="1" applyAlignment="1" applyProtection="1">
      <alignment vertical="center" wrapText="1"/>
      <protection locked="0"/>
    </xf>
    <xf numFmtId="38" fontId="10" fillId="35" borderId="10" xfId="50" applyFont="1" applyFill="1" applyBorder="1" applyAlignment="1" applyProtection="1">
      <alignment horizontal="right"/>
      <protection/>
    </xf>
    <xf numFmtId="38" fontId="10" fillId="35" borderId="11" xfId="50" applyFont="1" applyFill="1" applyBorder="1" applyAlignment="1" applyProtection="1">
      <alignment horizontal="right"/>
      <protection/>
    </xf>
    <xf numFmtId="38" fontId="10" fillId="35" borderId="17" xfId="50" applyFont="1" applyFill="1" applyBorder="1" applyAlignment="1" applyProtection="1">
      <alignment horizontal="right"/>
      <protection/>
    </xf>
    <xf numFmtId="0" fontId="8" fillId="0" borderId="14" xfId="62" applyFont="1" applyFill="1" applyBorder="1" applyAlignment="1" applyProtection="1">
      <alignment horizontal="center" vertical="distributed" textRotation="255"/>
      <protection/>
    </xf>
    <xf numFmtId="0" fontId="8" fillId="0" borderId="0" xfId="62" applyFont="1" applyFill="1" applyBorder="1" applyAlignment="1" applyProtection="1">
      <alignment horizontal="center" vertical="distributed" textRotation="255"/>
      <protection/>
    </xf>
    <xf numFmtId="0" fontId="8" fillId="0" borderId="16" xfId="62" applyFont="1" applyFill="1" applyBorder="1" applyAlignment="1" applyProtection="1">
      <alignment horizontal="center" vertical="distributed" textRotation="255"/>
      <protection/>
    </xf>
    <xf numFmtId="0" fontId="12" fillId="33" borderId="14" xfId="62" applyFont="1" applyFill="1" applyBorder="1" applyAlignment="1" applyProtection="1">
      <alignment vertical="top" wrapText="1"/>
      <protection locked="0"/>
    </xf>
    <xf numFmtId="0" fontId="12" fillId="0" borderId="0" xfId="62" applyFont="1" applyAlignment="1" applyProtection="1">
      <alignment vertical="top" wrapText="1"/>
      <protection locked="0"/>
    </xf>
    <xf numFmtId="0" fontId="12" fillId="0" borderId="16" xfId="62" applyFont="1" applyBorder="1" applyAlignment="1" applyProtection="1">
      <alignment vertical="top" wrapText="1"/>
      <protection locked="0"/>
    </xf>
    <xf numFmtId="0" fontId="12" fillId="0" borderId="25" xfId="62" applyFont="1" applyBorder="1" applyAlignment="1" applyProtection="1">
      <alignment vertical="top" wrapText="1"/>
      <protection locked="0"/>
    </xf>
    <xf numFmtId="0" fontId="12" fillId="0" borderId="15" xfId="62" applyFont="1" applyBorder="1" applyAlignment="1" applyProtection="1">
      <alignment vertical="top" wrapText="1"/>
      <protection locked="0"/>
    </xf>
    <xf numFmtId="0" fontId="12" fillId="0" borderId="21" xfId="62" applyFont="1" applyBorder="1" applyAlignment="1" applyProtection="1">
      <alignment vertical="top" wrapText="1"/>
      <protection locked="0"/>
    </xf>
    <xf numFmtId="0" fontId="5" fillId="0" borderId="11" xfId="62" applyFont="1" applyBorder="1" applyAlignment="1" applyProtection="1">
      <alignment horizontal="left" vertical="center"/>
      <protection/>
    </xf>
    <xf numFmtId="49" fontId="5" fillId="33" borderId="11" xfId="62" applyNumberFormat="1" applyFont="1" applyFill="1" applyBorder="1" applyAlignment="1" applyProtection="1">
      <alignment horizontal="center" vertical="center" shrinkToFit="1"/>
      <protection locked="0"/>
    </xf>
    <xf numFmtId="38" fontId="11" fillId="33" borderId="25" xfId="50" applyFont="1" applyFill="1" applyBorder="1" applyAlignment="1" applyProtection="1">
      <alignment horizontal="right" vertical="center"/>
      <protection locked="0"/>
    </xf>
    <xf numFmtId="38" fontId="11" fillId="33" borderId="15" xfId="50" applyFont="1" applyFill="1" applyBorder="1" applyAlignment="1" applyProtection="1">
      <alignment horizontal="right" vertical="center"/>
      <protection locked="0"/>
    </xf>
    <xf numFmtId="38" fontId="11" fillId="33" borderId="21" xfId="50" applyFont="1" applyFill="1" applyBorder="1" applyAlignment="1" applyProtection="1">
      <alignment horizontal="right" vertical="center"/>
      <protection locked="0"/>
    </xf>
    <xf numFmtId="49" fontId="6" fillId="0" borderId="11" xfId="62" applyNumberFormat="1" applyFont="1" applyFill="1" applyBorder="1" applyAlignment="1" applyProtection="1">
      <alignment horizontal="right" shrinkToFit="1"/>
      <protection/>
    </xf>
    <xf numFmtId="49" fontId="6" fillId="0" borderId="17" xfId="62" applyNumberFormat="1" applyFont="1" applyFill="1" applyBorder="1" applyAlignment="1" applyProtection="1">
      <alignment horizontal="right" shrinkToFit="1"/>
      <protection/>
    </xf>
    <xf numFmtId="0" fontId="4" fillId="0" borderId="14" xfId="62" applyFont="1" applyBorder="1" applyAlignment="1" applyProtection="1">
      <alignment horizontal="center" vertical="center" shrinkToFit="1"/>
      <protection/>
    </xf>
    <xf numFmtId="0" fontId="4" fillId="0" borderId="0" xfId="62" applyFont="1" applyBorder="1" applyAlignment="1" applyProtection="1">
      <alignment horizontal="center" vertical="center" shrinkToFit="1"/>
      <protection/>
    </xf>
    <xf numFmtId="0" fontId="4" fillId="0" borderId="16" xfId="62" applyFont="1" applyBorder="1" applyAlignment="1" applyProtection="1">
      <alignment horizontal="center" vertical="center" shrinkToFit="1"/>
      <protection/>
    </xf>
    <xf numFmtId="0" fontId="8" fillId="0" borderId="11" xfId="62" applyFont="1" applyFill="1" applyBorder="1" applyAlignment="1" applyProtection="1">
      <alignment horizontal="center" vertical="center" shrinkToFit="1"/>
      <protection/>
    </xf>
    <xf numFmtId="0" fontId="8" fillId="0" borderId="15" xfId="62" applyFont="1" applyFill="1" applyBorder="1" applyAlignment="1" applyProtection="1">
      <alignment horizontal="center" vertical="center" shrinkToFit="1"/>
      <protection/>
    </xf>
    <xf numFmtId="0" fontId="8" fillId="0" borderId="21" xfId="62" applyFont="1" applyFill="1" applyBorder="1" applyAlignment="1" applyProtection="1">
      <alignment horizontal="center" vertical="center" shrinkToFit="1"/>
      <protection/>
    </xf>
    <xf numFmtId="0" fontId="5" fillId="0" borderId="18" xfId="62"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43" xfId="62" applyFont="1" applyBorder="1" applyAlignment="1" applyProtection="1">
      <alignment horizontal="center" vertical="center"/>
      <protection/>
    </xf>
    <xf numFmtId="0" fontId="5" fillId="0" borderId="44" xfId="62" applyFont="1" applyBorder="1" applyAlignment="1" applyProtection="1">
      <alignment horizontal="center" vertical="center"/>
      <protection/>
    </xf>
    <xf numFmtId="0" fontId="5" fillId="0" borderId="68" xfId="62" applyFont="1" applyBorder="1" applyAlignment="1" applyProtection="1">
      <alignment horizontal="center" vertical="center"/>
      <protection/>
    </xf>
    <xf numFmtId="0" fontId="5" fillId="0" borderId="68" xfId="62" applyFont="1" applyBorder="1" applyAlignment="1" applyProtection="1">
      <alignment horizontal="center" vertical="center" shrinkToFit="1"/>
      <protection/>
    </xf>
    <xf numFmtId="0" fontId="5" fillId="0" borderId="69" xfId="62" applyFont="1" applyBorder="1" applyAlignment="1" applyProtection="1">
      <alignment horizontal="center" vertical="center" shrinkToFit="1"/>
      <protection/>
    </xf>
    <xf numFmtId="49" fontId="12" fillId="36" borderId="18" xfId="62" applyNumberFormat="1" applyFont="1" applyFill="1" applyBorder="1" applyAlignment="1" applyProtection="1">
      <alignment horizontal="center" vertical="center" shrinkToFit="1"/>
      <protection locked="0"/>
    </xf>
    <xf numFmtId="49" fontId="12" fillId="36" borderId="42" xfId="62" applyNumberFormat="1" applyFont="1" applyFill="1" applyBorder="1" applyAlignment="1" applyProtection="1">
      <alignment horizontal="center" vertical="center" shrinkToFit="1"/>
      <protection locked="0"/>
    </xf>
    <xf numFmtId="0" fontId="8" fillId="0" borderId="70" xfId="62" applyFont="1" applyFill="1" applyBorder="1" applyAlignment="1" applyProtection="1">
      <alignment horizontal="center" vertical="center" shrinkToFit="1"/>
      <protection/>
    </xf>
    <xf numFmtId="0" fontId="8" fillId="0" borderId="71" xfId="62" applyFont="1" applyFill="1" applyBorder="1" applyAlignment="1" applyProtection="1">
      <alignment horizontal="center" vertical="center" shrinkToFit="1"/>
      <protection/>
    </xf>
    <xf numFmtId="0" fontId="14" fillId="0" borderId="0" xfId="62" applyFont="1" applyBorder="1" applyAlignment="1" applyProtection="1">
      <alignment horizontal="distributed" vertical="center"/>
      <protection/>
    </xf>
    <xf numFmtId="0" fontId="6" fillId="0" borderId="0"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4" fillId="0" borderId="72" xfId="62" applyFont="1" applyBorder="1" applyAlignment="1" applyProtection="1">
      <alignment horizontal="distributed" vertical="center"/>
      <protection/>
    </xf>
    <xf numFmtId="0" fontId="4" fillId="0" borderId="23" xfId="62" applyFont="1" applyBorder="1" applyAlignment="1" applyProtection="1">
      <alignment horizontal="distributed" vertical="center"/>
      <protection/>
    </xf>
    <xf numFmtId="0" fontId="4" fillId="0" borderId="24" xfId="62" applyFont="1" applyBorder="1" applyAlignment="1" applyProtection="1">
      <alignment horizontal="distributed" vertical="center"/>
      <protection/>
    </xf>
    <xf numFmtId="0" fontId="4" fillId="0" borderId="73" xfId="62" applyFont="1" applyBorder="1" applyAlignment="1" applyProtection="1">
      <alignment horizontal="distributed" vertical="center"/>
      <protection/>
    </xf>
    <xf numFmtId="0" fontId="4" fillId="0" borderId="15" xfId="62" applyFont="1" applyBorder="1" applyAlignment="1" applyProtection="1">
      <alignment horizontal="distributed" vertical="center"/>
      <protection/>
    </xf>
    <xf numFmtId="0" fontId="4" fillId="0" borderId="21" xfId="62" applyFont="1" applyBorder="1" applyAlignment="1" applyProtection="1">
      <alignment horizontal="distributed" vertical="center"/>
      <protection/>
    </xf>
    <xf numFmtId="0" fontId="4" fillId="0" borderId="22" xfId="62" applyFont="1" applyBorder="1" applyAlignment="1" applyProtection="1">
      <alignment horizontal="center" vertical="center" textRotation="255"/>
      <protection/>
    </xf>
    <xf numFmtId="0" fontId="4" fillId="0" borderId="24" xfId="62" applyFont="1" applyBorder="1" applyAlignment="1" applyProtection="1">
      <alignment horizontal="center" vertical="center" textRotation="255"/>
      <protection/>
    </xf>
    <xf numFmtId="0" fontId="4" fillId="0" borderId="14" xfId="62" applyFont="1" applyBorder="1" applyAlignment="1" applyProtection="1">
      <alignment horizontal="center" vertical="center" textRotation="255"/>
      <protection/>
    </xf>
    <xf numFmtId="0" fontId="4" fillId="0" borderId="16" xfId="62" applyFont="1" applyBorder="1" applyAlignment="1" applyProtection="1">
      <alignment horizontal="center" vertical="center" textRotation="255"/>
      <protection/>
    </xf>
    <xf numFmtId="0" fontId="4" fillId="0" borderId="25" xfId="62" applyFont="1" applyBorder="1" applyAlignment="1" applyProtection="1">
      <alignment horizontal="center" vertical="center" textRotation="255"/>
      <protection/>
    </xf>
    <xf numFmtId="0" fontId="4" fillId="0" borderId="21" xfId="62" applyFont="1" applyBorder="1" applyAlignment="1" applyProtection="1">
      <alignment horizontal="center" vertical="center" textRotation="255"/>
      <protection/>
    </xf>
    <xf numFmtId="0" fontId="4" fillId="0" borderId="22" xfId="62" applyFont="1" applyBorder="1" applyAlignment="1" applyProtection="1">
      <alignment horizontal="left" vertical="center" shrinkToFit="1"/>
      <protection/>
    </xf>
    <xf numFmtId="0" fontId="4" fillId="0" borderId="23" xfId="62" applyFont="1" applyBorder="1" applyAlignment="1" applyProtection="1">
      <alignment horizontal="left" vertical="center" shrinkToFit="1"/>
      <protection/>
    </xf>
    <xf numFmtId="0" fontId="4" fillId="0" borderId="24" xfId="62" applyFont="1" applyBorder="1" applyAlignment="1" applyProtection="1">
      <alignment horizontal="left" vertical="center" shrinkToFit="1"/>
      <protection/>
    </xf>
    <xf numFmtId="0" fontId="5" fillId="0" borderId="74" xfId="62" applyFont="1" applyBorder="1" applyAlignment="1" applyProtection="1">
      <alignment horizontal="center" vertical="center"/>
      <protection/>
    </xf>
    <xf numFmtId="0" fontId="5" fillId="0" borderId="75" xfId="62" applyFont="1" applyBorder="1" applyAlignment="1" applyProtection="1">
      <alignment horizontal="center" vertical="center"/>
      <protection/>
    </xf>
    <xf numFmtId="0" fontId="4" fillId="0" borderId="18" xfId="62" applyFont="1" applyBorder="1" applyAlignment="1" applyProtection="1">
      <alignment horizontal="center" vertical="center" wrapText="1"/>
      <protection/>
    </xf>
    <xf numFmtId="0" fontId="4" fillId="0" borderId="18" xfId="62" applyFont="1" applyBorder="1" applyAlignment="1" applyProtection="1">
      <alignment horizontal="center" vertical="center"/>
      <protection/>
    </xf>
    <xf numFmtId="225" fontId="26" fillId="34" borderId="23" xfId="62" applyNumberFormat="1" applyFont="1" applyFill="1" applyBorder="1" applyAlignment="1" applyProtection="1">
      <alignment vertical="center"/>
      <protection locked="0"/>
    </xf>
    <xf numFmtId="225" fontId="103" fillId="34" borderId="23" xfId="0" applyNumberFormat="1" applyFont="1" applyFill="1" applyBorder="1" applyAlignment="1" applyProtection="1">
      <alignment vertical="center"/>
      <protection locked="0"/>
    </xf>
    <xf numFmtId="225" fontId="103" fillId="34" borderId="0" xfId="0" applyNumberFormat="1" applyFont="1" applyFill="1" applyAlignment="1" applyProtection="1">
      <alignment vertical="center"/>
      <protection locked="0"/>
    </xf>
    <xf numFmtId="225" fontId="26" fillId="34" borderId="0" xfId="62" applyNumberFormat="1" applyFont="1" applyFill="1" applyBorder="1" applyAlignment="1" applyProtection="1">
      <alignment vertical="center"/>
      <protection locked="0"/>
    </xf>
    <xf numFmtId="0" fontId="4" fillId="0" borderId="29" xfId="62" applyFont="1" applyBorder="1" applyAlignment="1" applyProtection="1">
      <alignment horizontal="center" vertical="top" textRotation="255"/>
      <protection/>
    </xf>
    <xf numFmtId="0" fontId="4" fillId="0" borderId="76" xfId="62" applyFont="1" applyBorder="1" applyAlignment="1" applyProtection="1">
      <alignment vertical="center"/>
      <protection/>
    </xf>
    <xf numFmtId="0" fontId="4" fillId="0" borderId="11" xfId="62" applyFont="1" applyBorder="1" applyAlignment="1" applyProtection="1">
      <alignment vertical="center"/>
      <protection/>
    </xf>
    <xf numFmtId="0" fontId="4" fillId="0" borderId="17" xfId="62" applyFont="1" applyBorder="1" applyAlignment="1" applyProtection="1">
      <alignment vertical="center"/>
      <protection/>
    </xf>
    <xf numFmtId="0" fontId="4" fillId="0" borderId="29" xfId="62" applyFont="1" applyBorder="1" applyAlignment="1" applyProtection="1">
      <alignment vertical="center"/>
      <protection/>
    </xf>
    <xf numFmtId="0" fontId="4" fillId="0" borderId="0" xfId="62" applyFont="1" applyBorder="1" applyAlignment="1" applyProtection="1">
      <alignment vertical="center"/>
      <protection/>
    </xf>
    <xf numFmtId="0" fontId="4" fillId="0" borderId="16" xfId="62" applyFont="1" applyBorder="1" applyAlignment="1" applyProtection="1">
      <alignment vertical="center"/>
      <protection/>
    </xf>
    <xf numFmtId="0" fontId="4" fillId="0" borderId="25" xfId="62" applyFont="1" applyBorder="1" applyAlignment="1" applyProtection="1">
      <alignment horizontal="center" vertical="center" shrinkToFit="1"/>
      <protection/>
    </xf>
    <xf numFmtId="0" fontId="4" fillId="0" borderId="15" xfId="62" applyFont="1" applyBorder="1" applyAlignment="1" applyProtection="1">
      <alignment horizontal="center" vertical="center" shrinkToFit="1"/>
      <protection/>
    </xf>
    <xf numFmtId="0" fontId="4" fillId="0" borderId="21" xfId="62" applyFont="1" applyBorder="1" applyAlignment="1" applyProtection="1">
      <alignment horizontal="center" vertical="center" shrinkToFit="1"/>
      <protection/>
    </xf>
    <xf numFmtId="0" fontId="11" fillId="33" borderId="10" xfId="62" applyFont="1" applyFill="1" applyBorder="1" applyAlignment="1" applyProtection="1">
      <alignment horizontal="left" vertical="center" shrinkToFit="1"/>
      <protection locked="0"/>
    </xf>
    <xf numFmtId="0" fontId="11" fillId="33" borderId="11" xfId="62" applyFont="1" applyFill="1" applyBorder="1" applyAlignment="1" applyProtection="1">
      <alignment horizontal="left" vertical="center" shrinkToFit="1"/>
      <protection locked="0"/>
    </xf>
    <xf numFmtId="0" fontId="11" fillId="33" borderId="77" xfId="62" applyFont="1" applyFill="1" applyBorder="1" applyAlignment="1" applyProtection="1">
      <alignment horizontal="left" vertical="center" shrinkToFit="1"/>
      <protection locked="0"/>
    </xf>
    <xf numFmtId="0" fontId="11" fillId="33" borderId="25" xfId="62" applyFont="1" applyFill="1" applyBorder="1" applyAlignment="1" applyProtection="1">
      <alignment horizontal="left" vertical="center" shrinkToFit="1"/>
      <protection locked="0"/>
    </xf>
    <xf numFmtId="0" fontId="11" fillId="33" borderId="15" xfId="62" applyFont="1" applyFill="1" applyBorder="1" applyAlignment="1" applyProtection="1">
      <alignment horizontal="left" vertical="center" shrinkToFit="1"/>
      <protection locked="0"/>
    </xf>
    <xf numFmtId="0" fontId="11" fillId="33" borderId="34" xfId="62" applyFont="1" applyFill="1" applyBorder="1" applyAlignment="1" applyProtection="1">
      <alignment horizontal="left" vertical="center" shrinkToFit="1"/>
      <protection locked="0"/>
    </xf>
    <xf numFmtId="0" fontId="4" fillId="0" borderId="29" xfId="62" applyFont="1" applyBorder="1" applyAlignment="1" applyProtection="1">
      <alignment horizontal="left" vertical="center" wrapText="1"/>
      <protection/>
    </xf>
    <xf numFmtId="0" fontId="4" fillId="0" borderId="0" xfId="62" applyFont="1" applyBorder="1" applyAlignment="1" applyProtection="1">
      <alignment horizontal="left" vertical="center"/>
      <protection/>
    </xf>
    <xf numFmtId="0" fontId="4" fillId="0" borderId="16" xfId="62" applyFont="1" applyBorder="1" applyAlignment="1" applyProtection="1">
      <alignment horizontal="left" vertical="center"/>
      <protection/>
    </xf>
    <xf numFmtId="0" fontId="4" fillId="0" borderId="29" xfId="62" applyFont="1" applyBorder="1" applyAlignment="1" applyProtection="1">
      <alignment horizontal="left" vertical="center"/>
      <protection/>
    </xf>
    <xf numFmtId="0" fontId="4" fillId="0" borderId="73" xfId="62" applyFont="1" applyBorder="1" applyAlignment="1" applyProtection="1">
      <alignment horizontal="left" vertical="center"/>
      <protection/>
    </xf>
    <xf numFmtId="0" fontId="4" fillId="0" borderId="15" xfId="62" applyFont="1" applyBorder="1" applyAlignment="1" applyProtection="1">
      <alignment horizontal="left" vertical="center"/>
      <protection/>
    </xf>
    <xf numFmtId="0" fontId="4" fillId="0" borderId="21" xfId="62" applyFont="1" applyBorder="1" applyAlignment="1" applyProtection="1">
      <alignment horizontal="left" vertical="center"/>
      <protection/>
    </xf>
    <xf numFmtId="221" fontId="11" fillId="33" borderId="10" xfId="62" applyNumberFormat="1" applyFont="1" applyFill="1" applyBorder="1" applyAlignment="1" applyProtection="1">
      <alignment horizontal="distributed" vertical="center"/>
      <protection locked="0"/>
    </xf>
    <xf numFmtId="221" fontId="11" fillId="33" borderId="11" xfId="62" applyNumberFormat="1" applyFont="1" applyFill="1" applyBorder="1" applyAlignment="1" applyProtection="1">
      <alignment horizontal="distributed" vertical="center"/>
      <protection locked="0"/>
    </xf>
    <xf numFmtId="221" fontId="11" fillId="33" borderId="77" xfId="62" applyNumberFormat="1" applyFont="1" applyFill="1" applyBorder="1" applyAlignment="1" applyProtection="1">
      <alignment horizontal="distributed" vertical="center"/>
      <protection locked="0"/>
    </xf>
    <xf numFmtId="221" fontId="11" fillId="33" borderId="14" xfId="62" applyNumberFormat="1" applyFont="1" applyFill="1" applyBorder="1" applyAlignment="1" applyProtection="1">
      <alignment horizontal="distributed" vertical="center"/>
      <protection locked="0"/>
    </xf>
    <xf numFmtId="221" fontId="11" fillId="33" borderId="0" xfId="62" applyNumberFormat="1" applyFont="1" applyFill="1" applyBorder="1" applyAlignment="1" applyProtection="1">
      <alignment horizontal="distributed" vertical="center"/>
      <protection locked="0"/>
    </xf>
    <xf numFmtId="221" fontId="11" fillId="33" borderId="26" xfId="62" applyNumberFormat="1" applyFont="1" applyFill="1" applyBorder="1" applyAlignment="1" applyProtection="1">
      <alignment horizontal="distributed" vertical="center"/>
      <protection locked="0"/>
    </xf>
    <xf numFmtId="0" fontId="4" fillId="0" borderId="42" xfId="62" applyFont="1" applyBorder="1" applyAlignment="1" applyProtection="1">
      <alignment horizontal="center" vertical="center"/>
      <protection/>
    </xf>
    <xf numFmtId="0" fontId="4" fillId="0" borderId="49" xfId="62" applyFont="1" applyBorder="1" applyAlignment="1" applyProtection="1">
      <alignment horizontal="center" vertical="center" shrinkToFit="1"/>
      <protection/>
    </xf>
    <xf numFmtId="0" fontId="4" fillId="0" borderId="10" xfId="62" applyFont="1" applyBorder="1" applyAlignment="1" applyProtection="1">
      <alignment horizontal="center" vertical="center"/>
      <protection/>
    </xf>
    <xf numFmtId="0" fontId="4" fillId="0" borderId="11" xfId="62" applyFont="1" applyBorder="1" applyAlignment="1" applyProtection="1">
      <alignment horizontal="center" vertical="center"/>
      <protection/>
    </xf>
    <xf numFmtId="0" fontId="4" fillId="0" borderId="17" xfId="62" applyFont="1" applyBorder="1" applyAlignment="1" applyProtection="1">
      <alignment horizontal="center" vertical="center"/>
      <protection/>
    </xf>
    <xf numFmtId="0" fontId="4" fillId="0" borderId="72" xfId="62" applyFont="1" applyBorder="1" applyAlignment="1" applyProtection="1">
      <alignment horizontal="left" vertical="center"/>
      <protection/>
    </xf>
    <xf numFmtId="0" fontId="4" fillId="0" borderId="23" xfId="62" applyFont="1" applyBorder="1" applyAlignment="1" applyProtection="1">
      <alignment horizontal="left" vertical="center"/>
      <protection/>
    </xf>
    <xf numFmtId="0" fontId="4" fillId="0" borderId="24" xfId="62" applyFont="1" applyBorder="1" applyAlignment="1" applyProtection="1">
      <alignment horizontal="left" vertical="center"/>
      <protection/>
    </xf>
    <xf numFmtId="0" fontId="4" fillId="0" borderId="23" xfId="62" applyFont="1" applyBorder="1" applyAlignment="1" applyProtection="1">
      <alignment horizontal="center" vertical="center" textRotation="255"/>
      <protection/>
    </xf>
    <xf numFmtId="0" fontId="4" fillId="0" borderId="0" xfId="62" applyFont="1" applyBorder="1" applyAlignment="1" applyProtection="1">
      <alignment horizontal="center" vertical="center" textRotation="255"/>
      <protection/>
    </xf>
    <xf numFmtId="0" fontId="4" fillId="0" borderId="15" xfId="62" applyFont="1" applyBorder="1" applyAlignment="1" applyProtection="1">
      <alignment horizontal="center" vertical="center" textRotation="255"/>
      <protection/>
    </xf>
    <xf numFmtId="0" fontId="4" fillId="0" borderId="22" xfId="62" applyFont="1" applyBorder="1" applyAlignment="1" applyProtection="1">
      <alignment horizontal="distributed" vertical="center"/>
      <protection/>
    </xf>
    <xf numFmtId="0" fontId="4" fillId="0" borderId="50" xfId="62" applyFont="1" applyBorder="1" applyAlignment="1" applyProtection="1">
      <alignment horizontal="distributed" vertical="center"/>
      <protection/>
    </xf>
    <xf numFmtId="0" fontId="4" fillId="0" borderId="19" xfId="62" applyFont="1" applyBorder="1" applyAlignment="1" applyProtection="1">
      <alignment horizontal="distributed" vertical="center"/>
      <protection/>
    </xf>
    <xf numFmtId="0" fontId="4" fillId="0" borderId="51" xfId="62" applyFont="1" applyBorder="1" applyAlignment="1" applyProtection="1">
      <alignment horizontal="distributed" vertical="center"/>
      <protection/>
    </xf>
    <xf numFmtId="0" fontId="4" fillId="0" borderId="0" xfId="62" applyFont="1" applyBorder="1" applyAlignment="1" applyProtection="1">
      <alignment horizontal="distributed" vertical="center"/>
      <protection/>
    </xf>
    <xf numFmtId="0" fontId="4" fillId="0" borderId="16" xfId="62" applyFont="1" applyBorder="1" applyAlignment="1" applyProtection="1">
      <alignment horizontal="distributed" vertical="center"/>
      <protection/>
    </xf>
    <xf numFmtId="0" fontId="4" fillId="0" borderId="14" xfId="62" applyFont="1" applyBorder="1" applyAlignment="1" applyProtection="1">
      <alignment horizontal="distributed" vertical="center"/>
      <protection/>
    </xf>
    <xf numFmtId="0" fontId="4" fillId="0" borderId="25" xfId="62" applyFont="1" applyBorder="1" applyAlignment="1" applyProtection="1">
      <alignment horizontal="distributed" vertical="center"/>
      <protection/>
    </xf>
    <xf numFmtId="0" fontId="4" fillId="0" borderId="26" xfId="62" applyFont="1" applyBorder="1" applyAlignment="1" applyProtection="1">
      <alignment horizontal="distributed" vertical="center"/>
      <protection/>
    </xf>
    <xf numFmtId="0" fontId="4" fillId="0" borderId="34" xfId="62" applyFont="1" applyBorder="1" applyAlignment="1" applyProtection="1">
      <alignment horizontal="distributed" vertical="center"/>
      <protection/>
    </xf>
    <xf numFmtId="0" fontId="4" fillId="0" borderId="29" xfId="62" applyFont="1" applyBorder="1" applyAlignment="1" applyProtection="1">
      <alignment horizontal="center" vertical="center"/>
      <protection/>
    </xf>
    <xf numFmtId="0" fontId="4" fillId="0" borderId="0" xfId="62" applyFont="1" applyBorder="1" applyAlignment="1" applyProtection="1">
      <alignment horizontal="center" vertical="center"/>
      <protection/>
    </xf>
    <xf numFmtId="0" fontId="4" fillId="0" borderId="16" xfId="62" applyFont="1" applyBorder="1" applyAlignment="1" applyProtection="1">
      <alignment horizontal="center" vertical="center"/>
      <protection/>
    </xf>
    <xf numFmtId="0" fontId="4" fillId="0" borderId="45" xfId="62" applyFont="1" applyBorder="1" applyAlignment="1" applyProtection="1">
      <alignment horizontal="distributed" vertical="center"/>
      <protection/>
    </xf>
    <xf numFmtId="0" fontId="4" fillId="0" borderId="18" xfId="62" applyFont="1" applyBorder="1" applyAlignment="1" applyProtection="1">
      <alignment horizontal="distributed" vertical="center"/>
      <protection/>
    </xf>
    <xf numFmtId="0" fontId="4" fillId="0" borderId="49" xfId="62" applyFont="1" applyBorder="1" applyAlignment="1" applyProtection="1">
      <alignment horizontal="center" vertical="center"/>
      <protection/>
    </xf>
    <xf numFmtId="0" fontId="4" fillId="0" borderId="46" xfId="62" applyFont="1" applyBorder="1" applyAlignment="1" applyProtection="1">
      <alignment horizontal="center" vertical="center"/>
      <protection/>
    </xf>
    <xf numFmtId="0" fontId="4" fillId="0" borderId="48" xfId="62" applyFont="1" applyBorder="1" applyAlignment="1" applyProtection="1">
      <alignment horizontal="center" vertical="center"/>
      <protection/>
    </xf>
    <xf numFmtId="0" fontId="4" fillId="0" borderId="10" xfId="62" applyFont="1" applyBorder="1" applyAlignment="1" applyProtection="1">
      <alignment horizontal="distributed" vertical="top"/>
      <protection/>
    </xf>
    <xf numFmtId="0" fontId="4" fillId="0" borderId="11" xfId="62" applyFont="1" applyBorder="1" applyAlignment="1" applyProtection="1">
      <alignment vertical="top"/>
      <protection/>
    </xf>
    <xf numFmtId="0" fontId="4" fillId="0" borderId="25" xfId="62" applyFont="1" applyBorder="1" applyAlignment="1" applyProtection="1">
      <alignment vertical="top"/>
      <protection/>
    </xf>
    <xf numFmtId="0" fontId="4" fillId="0" borderId="15" xfId="62" applyFont="1" applyBorder="1" applyAlignment="1" applyProtection="1">
      <alignment vertical="top"/>
      <protection/>
    </xf>
    <xf numFmtId="0" fontId="4" fillId="0" borderId="11" xfId="62" applyFont="1" applyBorder="1" applyAlignment="1" applyProtection="1">
      <alignment horizontal="center"/>
      <protection/>
    </xf>
    <xf numFmtId="0" fontId="4" fillId="0" borderId="77" xfId="62" applyFont="1" applyBorder="1" applyAlignment="1" applyProtection="1">
      <alignment horizontal="center"/>
      <protection/>
    </xf>
    <xf numFmtId="0" fontId="4" fillId="0" borderId="15" xfId="62" applyFont="1" applyBorder="1" applyAlignment="1" applyProtection="1">
      <alignment horizontal="center"/>
      <protection/>
    </xf>
    <xf numFmtId="0" fontId="4" fillId="0" borderId="34" xfId="62" applyFont="1" applyBorder="1" applyAlignment="1" applyProtection="1">
      <alignment horizontal="center"/>
      <protection/>
    </xf>
    <xf numFmtId="0" fontId="4" fillId="0" borderId="25" xfId="62" applyFont="1" applyBorder="1" applyAlignment="1" applyProtection="1">
      <alignment horizontal="right" vertical="center"/>
      <protection/>
    </xf>
    <xf numFmtId="0" fontId="4" fillId="0" borderId="15" xfId="62" applyFont="1" applyBorder="1" applyAlignment="1" applyProtection="1">
      <alignment horizontal="right" vertical="center"/>
      <protection/>
    </xf>
    <xf numFmtId="0" fontId="4" fillId="0" borderId="21" xfId="62" applyFont="1" applyBorder="1" applyAlignment="1" applyProtection="1">
      <alignment horizontal="right" vertical="center"/>
      <protection/>
    </xf>
    <xf numFmtId="0" fontId="4" fillId="0" borderId="73" xfId="62" applyFont="1" applyBorder="1" applyAlignment="1" applyProtection="1">
      <alignment horizontal="center" vertical="center"/>
      <protection/>
    </xf>
    <xf numFmtId="0" fontId="4" fillId="0" borderId="15" xfId="62" applyFont="1" applyBorder="1" applyAlignment="1" applyProtection="1">
      <alignment horizontal="center" vertical="center"/>
      <protection/>
    </xf>
    <xf numFmtId="0" fontId="4" fillId="0" borderId="21" xfId="62" applyFont="1" applyBorder="1" applyAlignment="1" applyProtection="1">
      <alignment horizontal="center" vertical="center"/>
      <protection/>
    </xf>
    <xf numFmtId="0" fontId="4" fillId="0" borderId="45" xfId="62" applyFont="1" applyBorder="1" applyAlignment="1" applyProtection="1">
      <alignment horizontal="center" vertical="center"/>
      <protection/>
    </xf>
    <xf numFmtId="0" fontId="4" fillId="0" borderId="25" xfId="62" applyFont="1" applyBorder="1" applyAlignment="1" applyProtection="1">
      <alignment horizontal="center" vertical="center"/>
      <protection/>
    </xf>
    <xf numFmtId="0" fontId="4" fillId="0" borderId="45" xfId="62" applyFont="1" applyBorder="1" applyAlignment="1" applyProtection="1">
      <alignment horizontal="distributed" vertical="center" shrinkToFit="1"/>
      <protection/>
    </xf>
    <xf numFmtId="49" fontId="12" fillId="0" borderId="76" xfId="62" applyNumberFormat="1" applyFont="1" applyFill="1" applyBorder="1" applyAlignment="1" applyProtection="1">
      <alignment horizontal="center" vertical="center"/>
      <protection/>
    </xf>
    <xf numFmtId="49" fontId="12" fillId="0" borderId="11" xfId="62" applyNumberFormat="1" applyFont="1" applyFill="1" applyBorder="1" applyAlignment="1" applyProtection="1">
      <alignment horizontal="center" vertical="center"/>
      <protection/>
    </xf>
    <xf numFmtId="49" fontId="12" fillId="0" borderId="17" xfId="62" applyNumberFormat="1" applyFont="1" applyFill="1" applyBorder="1" applyAlignment="1" applyProtection="1">
      <alignment horizontal="center" vertical="center"/>
      <protection/>
    </xf>
    <xf numFmtId="49" fontId="12" fillId="0" borderId="29" xfId="62" applyNumberFormat="1" applyFont="1" applyFill="1" applyBorder="1" applyAlignment="1" applyProtection="1">
      <alignment horizontal="center" vertical="center"/>
      <protection/>
    </xf>
    <xf numFmtId="49" fontId="12" fillId="0" borderId="0" xfId="62" applyNumberFormat="1" applyFont="1" applyFill="1" applyBorder="1" applyAlignment="1" applyProtection="1">
      <alignment horizontal="center" vertical="center"/>
      <protection/>
    </xf>
    <xf numFmtId="49" fontId="12" fillId="0" borderId="16" xfId="62" applyNumberFormat="1" applyFont="1" applyFill="1" applyBorder="1" applyAlignment="1" applyProtection="1">
      <alignment horizontal="center" vertical="center"/>
      <protection/>
    </xf>
    <xf numFmtId="49" fontId="12" fillId="0" borderId="73" xfId="62" applyNumberFormat="1" applyFont="1" applyFill="1" applyBorder="1" applyAlignment="1" applyProtection="1">
      <alignment horizontal="center" vertical="center"/>
      <protection/>
    </xf>
    <xf numFmtId="49" fontId="12" fillId="0" borderId="15" xfId="62" applyNumberFormat="1" applyFont="1" applyFill="1" applyBorder="1" applyAlignment="1" applyProtection="1">
      <alignment horizontal="center" vertical="center"/>
      <protection/>
    </xf>
    <xf numFmtId="49" fontId="12" fillId="0" borderId="21" xfId="62" applyNumberFormat="1" applyFont="1" applyFill="1" applyBorder="1" applyAlignment="1" applyProtection="1">
      <alignment horizontal="center" vertical="center"/>
      <protection/>
    </xf>
    <xf numFmtId="0" fontId="12" fillId="0" borderId="10" xfId="62" applyFont="1" applyBorder="1" applyAlignment="1" applyProtection="1">
      <alignment horizontal="center" vertical="center"/>
      <protection/>
    </xf>
    <xf numFmtId="0" fontId="12" fillId="0" borderId="11" xfId="62" applyFont="1" applyBorder="1" applyAlignment="1" applyProtection="1">
      <alignment horizontal="center" vertical="center"/>
      <protection/>
    </xf>
    <xf numFmtId="0" fontId="12" fillId="0" borderId="17" xfId="62" applyFont="1" applyBorder="1" applyAlignment="1" applyProtection="1">
      <alignment horizontal="center" vertical="center"/>
      <protection/>
    </xf>
    <xf numFmtId="0" fontId="12" fillId="0" borderId="14" xfId="62" applyFont="1" applyBorder="1" applyAlignment="1" applyProtection="1">
      <alignment horizontal="center" vertical="center"/>
      <protection/>
    </xf>
    <xf numFmtId="0" fontId="12" fillId="0" borderId="0" xfId="62" applyFont="1" applyBorder="1" applyAlignment="1" applyProtection="1">
      <alignment horizontal="center" vertical="center"/>
      <protection/>
    </xf>
    <xf numFmtId="0" fontId="12" fillId="0" borderId="16" xfId="62" applyFont="1" applyBorder="1" applyAlignment="1" applyProtection="1">
      <alignment horizontal="center" vertical="center"/>
      <protection/>
    </xf>
    <xf numFmtId="0" fontId="11" fillId="33" borderId="10" xfId="62" applyFont="1" applyFill="1" applyBorder="1" applyAlignment="1" applyProtection="1">
      <alignment horizontal="left" vertical="center" wrapText="1"/>
      <protection locked="0"/>
    </xf>
    <xf numFmtId="0" fontId="11" fillId="33" borderId="11" xfId="62" applyFont="1" applyFill="1" applyBorder="1" applyAlignment="1" applyProtection="1">
      <alignment horizontal="left" vertical="center" wrapText="1"/>
      <protection locked="0"/>
    </xf>
    <xf numFmtId="0" fontId="11" fillId="33" borderId="17" xfId="62" applyFont="1" applyFill="1" applyBorder="1" applyAlignment="1" applyProtection="1">
      <alignment horizontal="left" vertical="center" wrapText="1"/>
      <protection locked="0"/>
    </xf>
    <xf numFmtId="0" fontId="11" fillId="33" borderId="14" xfId="62" applyFont="1" applyFill="1" applyBorder="1" applyAlignment="1" applyProtection="1">
      <alignment horizontal="left" vertical="center" wrapText="1"/>
      <protection locked="0"/>
    </xf>
    <xf numFmtId="0" fontId="11" fillId="33" borderId="0" xfId="62" applyFont="1" applyFill="1" applyBorder="1" applyAlignment="1" applyProtection="1">
      <alignment horizontal="left" vertical="center" wrapText="1"/>
      <protection locked="0"/>
    </xf>
    <xf numFmtId="0" fontId="11" fillId="33" borderId="16" xfId="62" applyFont="1" applyFill="1" applyBorder="1" applyAlignment="1" applyProtection="1">
      <alignment horizontal="left" vertical="center" wrapText="1"/>
      <protection locked="0"/>
    </xf>
    <xf numFmtId="0" fontId="11" fillId="33" borderId="50" xfId="62" applyFont="1" applyFill="1" applyBorder="1" applyAlignment="1" applyProtection="1">
      <alignment horizontal="left" vertical="center" wrapText="1"/>
      <protection locked="0"/>
    </xf>
    <xf numFmtId="0" fontId="11" fillId="33" borderId="19" xfId="62" applyFont="1" applyFill="1" applyBorder="1" applyAlignment="1" applyProtection="1">
      <alignment horizontal="left" vertical="center" wrapText="1"/>
      <protection locked="0"/>
    </xf>
    <xf numFmtId="0" fontId="11" fillId="33" borderId="51" xfId="62" applyFont="1" applyFill="1" applyBorder="1" applyAlignment="1" applyProtection="1">
      <alignment horizontal="left" vertical="center" wrapText="1"/>
      <protection locked="0"/>
    </xf>
    <xf numFmtId="226" fontId="15" fillId="36" borderId="10" xfId="62" applyNumberFormat="1" applyFont="1" applyFill="1" applyBorder="1" applyAlignment="1" applyProtection="1">
      <alignment horizontal="right"/>
      <protection locked="0"/>
    </xf>
    <xf numFmtId="226" fontId="15" fillId="36" borderId="11" xfId="62" applyNumberFormat="1" applyFont="1" applyFill="1" applyBorder="1" applyAlignment="1" applyProtection="1">
      <alignment horizontal="right"/>
      <protection locked="0"/>
    </xf>
    <xf numFmtId="226" fontId="15" fillId="0" borderId="11" xfId="62" applyNumberFormat="1" applyFont="1" applyBorder="1" applyAlignment="1" applyProtection="1">
      <alignment horizontal="right"/>
      <protection locked="0"/>
    </xf>
    <xf numFmtId="226" fontId="15" fillId="36" borderId="14" xfId="62" applyNumberFormat="1" applyFont="1" applyFill="1" applyBorder="1" applyAlignment="1" applyProtection="1">
      <alignment horizontal="right"/>
      <protection locked="0"/>
    </xf>
    <xf numFmtId="226" fontId="15" fillId="36" borderId="0" xfId="62" applyNumberFormat="1" applyFont="1" applyFill="1" applyBorder="1" applyAlignment="1" applyProtection="1">
      <alignment horizontal="right"/>
      <protection locked="0"/>
    </xf>
    <xf numFmtId="226" fontId="15" fillId="0" borderId="0" xfId="62" applyNumberFormat="1" applyFont="1" applyBorder="1" applyAlignment="1" applyProtection="1">
      <alignment horizontal="right"/>
      <protection locked="0"/>
    </xf>
    <xf numFmtId="0" fontId="17" fillId="33" borderId="14" xfId="62" applyFont="1" applyFill="1" applyBorder="1" applyAlignment="1" applyProtection="1">
      <alignment horizontal="center" vertical="center"/>
      <protection locked="0"/>
    </xf>
    <xf numFmtId="0" fontId="17" fillId="33" borderId="0" xfId="62" applyFont="1" applyFill="1" applyBorder="1" applyAlignment="1" applyProtection="1">
      <alignment horizontal="center" vertical="center"/>
      <protection locked="0"/>
    </xf>
    <xf numFmtId="0" fontId="17" fillId="33" borderId="16" xfId="62" applyFont="1" applyFill="1" applyBorder="1" applyAlignment="1" applyProtection="1">
      <alignment horizontal="center" vertical="center"/>
      <protection locked="0"/>
    </xf>
    <xf numFmtId="0" fontId="11" fillId="33" borderId="35" xfId="62" applyFont="1" applyFill="1" applyBorder="1" applyAlignment="1" applyProtection="1">
      <alignment horizontal="left" vertical="center" wrapText="1"/>
      <protection locked="0"/>
    </xf>
    <xf numFmtId="0" fontId="11" fillId="33" borderId="20" xfId="62" applyFont="1" applyFill="1" applyBorder="1" applyAlignment="1" applyProtection="1">
      <alignment horizontal="left" vertical="center" wrapText="1"/>
      <protection locked="0"/>
    </xf>
    <xf numFmtId="0" fontId="11" fillId="33" borderId="78" xfId="62" applyFont="1" applyFill="1" applyBorder="1" applyAlignment="1" applyProtection="1">
      <alignment horizontal="left" vertical="center" wrapText="1"/>
      <protection locked="0"/>
    </xf>
    <xf numFmtId="0" fontId="11" fillId="33" borderId="25" xfId="62" applyFont="1" applyFill="1" applyBorder="1" applyAlignment="1" applyProtection="1">
      <alignment horizontal="left" vertical="center" wrapText="1"/>
      <protection locked="0"/>
    </xf>
    <xf numFmtId="0" fontId="11" fillId="33" borderId="15" xfId="62" applyFont="1" applyFill="1" applyBorder="1" applyAlignment="1" applyProtection="1">
      <alignment horizontal="left" vertical="center" wrapText="1"/>
      <protection locked="0"/>
    </xf>
    <xf numFmtId="0" fontId="11" fillId="33" borderId="21" xfId="62" applyFont="1" applyFill="1" applyBorder="1" applyAlignment="1" applyProtection="1">
      <alignment horizontal="left" vertical="center" wrapText="1"/>
      <protection locked="0"/>
    </xf>
    <xf numFmtId="0" fontId="12" fillId="0" borderId="25" xfId="62" applyFont="1" applyBorder="1" applyAlignment="1" applyProtection="1">
      <alignment horizontal="center" vertical="center"/>
      <protection/>
    </xf>
    <xf numFmtId="0" fontId="12" fillId="0" borderId="15" xfId="62" applyFont="1" applyBorder="1" applyAlignment="1" applyProtection="1">
      <alignment horizontal="center" vertical="center"/>
      <protection/>
    </xf>
    <xf numFmtId="0" fontId="12" fillId="0" borderId="21" xfId="62" applyFont="1" applyBorder="1" applyAlignment="1" applyProtection="1">
      <alignment horizontal="center" vertical="center"/>
      <protection/>
    </xf>
    <xf numFmtId="216" fontId="16" fillId="36" borderId="14" xfId="50" applyNumberFormat="1" applyFont="1" applyFill="1" applyBorder="1" applyAlignment="1" applyProtection="1">
      <alignment/>
      <protection locked="0"/>
    </xf>
    <xf numFmtId="216" fontId="16" fillId="0" borderId="0" xfId="62" applyNumberFormat="1" applyFont="1" applyBorder="1" applyAlignment="1" applyProtection="1">
      <alignment/>
      <protection locked="0"/>
    </xf>
    <xf numFmtId="216" fontId="16" fillId="0" borderId="16" xfId="62" applyNumberFormat="1" applyFont="1" applyBorder="1" applyAlignment="1" applyProtection="1">
      <alignment/>
      <protection locked="0"/>
    </xf>
    <xf numFmtId="216" fontId="16" fillId="0" borderId="50" xfId="62" applyNumberFormat="1" applyFont="1" applyBorder="1" applyAlignment="1" applyProtection="1">
      <alignment/>
      <protection locked="0"/>
    </xf>
    <xf numFmtId="216" fontId="16" fillId="0" borderId="19" xfId="62" applyNumberFormat="1" applyFont="1" applyBorder="1" applyAlignment="1" applyProtection="1">
      <alignment/>
      <protection locked="0"/>
    </xf>
    <xf numFmtId="216" fontId="16" fillId="0" borderId="51" xfId="62" applyNumberFormat="1" applyFont="1" applyBorder="1" applyAlignment="1" applyProtection="1">
      <alignment/>
      <protection locked="0"/>
    </xf>
    <xf numFmtId="0" fontId="4" fillId="0" borderId="11" xfId="62" applyFont="1" applyBorder="1" applyAlignment="1" applyProtection="1">
      <alignment horizontal="center" shrinkToFit="1"/>
      <protection/>
    </xf>
    <xf numFmtId="0" fontId="4" fillId="0" borderId="17" xfId="62" applyFont="1" applyBorder="1" applyAlignment="1" applyProtection="1">
      <alignment horizontal="center" shrinkToFit="1"/>
      <protection/>
    </xf>
    <xf numFmtId="0" fontId="4" fillId="0" borderId="0" xfId="62" applyFont="1" applyBorder="1" applyAlignment="1" applyProtection="1">
      <alignment horizontal="center" shrinkToFit="1"/>
      <protection/>
    </xf>
    <xf numFmtId="0" fontId="4" fillId="0" borderId="16" xfId="62" applyFont="1" applyBorder="1" applyAlignment="1" applyProtection="1">
      <alignment horizontal="center" shrinkToFit="1"/>
      <protection/>
    </xf>
    <xf numFmtId="38" fontId="6" fillId="0" borderId="10" xfId="50" applyFont="1" applyBorder="1" applyAlignment="1" applyProtection="1">
      <alignment horizontal="right"/>
      <protection/>
    </xf>
    <xf numFmtId="38" fontId="6" fillId="0" borderId="11" xfId="50" applyFont="1" applyBorder="1" applyAlignment="1" applyProtection="1">
      <alignment horizontal="right"/>
      <protection/>
    </xf>
    <xf numFmtId="38" fontId="6" fillId="0" borderId="17" xfId="50" applyFont="1" applyBorder="1" applyAlignment="1" applyProtection="1">
      <alignment horizontal="right"/>
      <protection/>
    </xf>
    <xf numFmtId="38" fontId="6" fillId="0" borderId="77" xfId="50" applyFont="1" applyBorder="1" applyAlignment="1" applyProtection="1">
      <alignment horizontal="right"/>
      <protection/>
    </xf>
    <xf numFmtId="213" fontId="16" fillId="36" borderId="14" xfId="50" applyNumberFormat="1" applyFont="1" applyFill="1" applyBorder="1" applyAlignment="1" applyProtection="1">
      <alignment horizontal="right" shrinkToFit="1"/>
      <protection locked="0"/>
    </xf>
    <xf numFmtId="213" fontId="16" fillId="36" borderId="0" xfId="50" applyNumberFormat="1" applyFont="1" applyFill="1" applyBorder="1" applyAlignment="1" applyProtection="1">
      <alignment horizontal="right" shrinkToFit="1"/>
      <protection locked="0"/>
    </xf>
    <xf numFmtId="213" fontId="16" fillId="36" borderId="16" xfId="50" applyNumberFormat="1" applyFont="1" applyFill="1" applyBorder="1" applyAlignment="1" applyProtection="1">
      <alignment horizontal="right" shrinkToFit="1"/>
      <protection locked="0"/>
    </xf>
    <xf numFmtId="213" fontId="16" fillId="36" borderId="25" xfId="50" applyNumberFormat="1" applyFont="1" applyFill="1" applyBorder="1" applyAlignment="1" applyProtection="1">
      <alignment horizontal="right" shrinkToFit="1"/>
      <protection locked="0"/>
    </xf>
    <xf numFmtId="213" fontId="16" fillId="36" borderId="15" xfId="50" applyNumberFormat="1" applyFont="1" applyFill="1" applyBorder="1" applyAlignment="1" applyProtection="1">
      <alignment horizontal="right" shrinkToFit="1"/>
      <protection locked="0"/>
    </xf>
    <xf numFmtId="213" fontId="16" fillId="36" borderId="21" xfId="50" applyNumberFormat="1" applyFont="1" applyFill="1" applyBorder="1" applyAlignment="1" applyProtection="1">
      <alignment horizontal="right" shrinkToFit="1"/>
      <protection locked="0"/>
    </xf>
    <xf numFmtId="38" fontId="16" fillId="36" borderId="14" xfId="50" applyFont="1" applyFill="1" applyBorder="1" applyAlignment="1" applyProtection="1">
      <alignment horizontal="right" shrinkToFit="1"/>
      <protection locked="0"/>
    </xf>
    <xf numFmtId="38" fontId="16" fillId="36" borderId="0" xfId="50" applyFont="1" applyFill="1" applyBorder="1" applyAlignment="1" applyProtection="1">
      <alignment horizontal="right" shrinkToFit="1"/>
      <protection locked="0"/>
    </xf>
    <xf numFmtId="38" fontId="16" fillId="36" borderId="26" xfId="50" applyFont="1" applyFill="1" applyBorder="1" applyAlignment="1" applyProtection="1">
      <alignment horizontal="right" shrinkToFit="1"/>
      <protection locked="0"/>
    </xf>
    <xf numFmtId="38" fontId="16" fillId="36" borderId="25" xfId="50" applyFont="1" applyFill="1" applyBorder="1" applyAlignment="1" applyProtection="1">
      <alignment horizontal="right" shrinkToFit="1"/>
      <protection locked="0"/>
    </xf>
    <xf numFmtId="38" fontId="16" fillId="36" borderId="15" xfId="50" applyFont="1" applyFill="1" applyBorder="1" applyAlignment="1" applyProtection="1">
      <alignment horizontal="right" shrinkToFit="1"/>
      <protection locked="0"/>
    </xf>
    <xf numFmtId="38" fontId="16" fillId="36" borderId="34" xfId="50" applyFont="1" applyFill="1" applyBorder="1" applyAlignment="1" applyProtection="1">
      <alignment horizontal="right" shrinkToFit="1"/>
      <protection locked="0"/>
    </xf>
    <xf numFmtId="226" fontId="15" fillId="36" borderId="50" xfId="62" applyNumberFormat="1" applyFont="1" applyFill="1" applyBorder="1" applyAlignment="1" applyProtection="1">
      <alignment horizontal="right"/>
      <protection locked="0"/>
    </xf>
    <xf numFmtId="226" fontId="15" fillId="36" borderId="19" xfId="62" applyNumberFormat="1" applyFont="1" applyFill="1" applyBorder="1" applyAlignment="1" applyProtection="1">
      <alignment horizontal="right"/>
      <protection locked="0"/>
    </xf>
    <xf numFmtId="226" fontId="15" fillId="0" borderId="19" xfId="62" applyNumberFormat="1" applyFont="1" applyBorder="1" applyAlignment="1" applyProtection="1">
      <alignment horizontal="right"/>
      <protection locked="0"/>
    </xf>
    <xf numFmtId="0" fontId="4" fillId="0" borderId="19" xfId="62" applyFont="1" applyBorder="1" applyAlignment="1" applyProtection="1">
      <alignment horizontal="center" shrinkToFit="1"/>
      <protection/>
    </xf>
    <xf numFmtId="0" fontId="4" fillId="0" borderId="51" xfId="62" applyFont="1" applyBorder="1" applyAlignment="1" applyProtection="1">
      <alignment horizontal="center" shrinkToFit="1"/>
      <protection/>
    </xf>
    <xf numFmtId="49" fontId="6" fillId="0" borderId="20" xfId="62" applyNumberFormat="1" applyFont="1" applyFill="1" applyBorder="1" applyAlignment="1" applyProtection="1">
      <alignment horizontal="right" shrinkToFit="1"/>
      <protection/>
    </xf>
    <xf numFmtId="49" fontId="6" fillId="0" borderId="78" xfId="62" applyNumberFormat="1" applyFont="1" applyFill="1" applyBorder="1" applyAlignment="1" applyProtection="1">
      <alignment horizontal="right" shrinkToFit="1"/>
      <protection/>
    </xf>
    <xf numFmtId="217" fontId="16" fillId="34" borderId="14" xfId="62" applyNumberFormat="1" applyFont="1" applyFill="1" applyBorder="1" applyAlignment="1" applyProtection="1">
      <alignment/>
      <protection locked="0"/>
    </xf>
    <xf numFmtId="217" fontId="16" fillId="34" borderId="0" xfId="62" applyNumberFormat="1" applyFont="1" applyFill="1" applyBorder="1" applyAlignment="1" applyProtection="1">
      <alignment/>
      <protection locked="0"/>
    </xf>
    <xf numFmtId="217" fontId="16" fillId="34" borderId="16" xfId="62" applyNumberFormat="1" applyFont="1" applyFill="1" applyBorder="1" applyAlignment="1" applyProtection="1">
      <alignment/>
      <protection locked="0"/>
    </xf>
    <xf numFmtId="217" fontId="16" fillId="34" borderId="25" xfId="62" applyNumberFormat="1" applyFont="1" applyFill="1" applyBorder="1" applyAlignment="1" applyProtection="1">
      <alignment/>
      <protection locked="0"/>
    </xf>
    <xf numFmtId="217" fontId="16" fillId="34" borderId="15" xfId="62" applyNumberFormat="1" applyFont="1" applyFill="1" applyBorder="1" applyAlignment="1" applyProtection="1">
      <alignment/>
      <protection locked="0"/>
    </xf>
    <xf numFmtId="217" fontId="16" fillId="34" borderId="21" xfId="62" applyNumberFormat="1" applyFont="1" applyFill="1" applyBorder="1" applyAlignment="1" applyProtection="1">
      <alignment/>
      <protection locked="0"/>
    </xf>
    <xf numFmtId="0" fontId="16" fillId="36" borderId="14" xfId="62" applyFont="1" applyFill="1" applyBorder="1" applyAlignment="1" applyProtection="1">
      <alignment horizontal="right" shrinkToFit="1"/>
      <protection locked="0"/>
    </xf>
    <xf numFmtId="0" fontId="16" fillId="36" borderId="0" xfId="62" applyFont="1" applyFill="1" applyBorder="1" applyAlignment="1" applyProtection="1">
      <alignment horizontal="right" shrinkToFit="1"/>
      <protection locked="0"/>
    </xf>
    <xf numFmtId="0" fontId="16" fillId="36" borderId="25" xfId="62" applyFont="1" applyFill="1" applyBorder="1" applyAlignment="1" applyProtection="1">
      <alignment horizontal="right" shrinkToFit="1"/>
      <protection locked="0"/>
    </xf>
    <xf numFmtId="0" fontId="16" fillId="36" borderId="15" xfId="62" applyFont="1" applyFill="1" applyBorder="1" applyAlignment="1" applyProtection="1">
      <alignment horizontal="right" shrinkToFit="1"/>
      <protection locked="0"/>
    </xf>
    <xf numFmtId="0" fontId="4" fillId="0" borderId="15" xfId="62" applyFont="1" applyBorder="1" applyAlignment="1" applyProtection="1">
      <alignment horizontal="center" shrinkToFit="1"/>
      <protection/>
    </xf>
    <xf numFmtId="0" fontId="4" fillId="0" borderId="21" xfId="62" applyFont="1" applyBorder="1" applyAlignment="1" applyProtection="1">
      <alignment horizontal="center" shrinkToFit="1"/>
      <protection/>
    </xf>
    <xf numFmtId="57" fontId="15" fillId="36" borderId="10" xfId="62" applyNumberFormat="1" applyFont="1" applyFill="1" applyBorder="1" applyAlignment="1" applyProtection="1">
      <alignment horizontal="right"/>
      <protection locked="0"/>
    </xf>
    <xf numFmtId="0" fontId="15" fillId="36" borderId="11" xfId="62" applyFont="1" applyFill="1" applyBorder="1" applyAlignment="1" applyProtection="1">
      <alignment horizontal="right"/>
      <protection locked="0"/>
    </xf>
    <xf numFmtId="0" fontId="15" fillId="0" borderId="11" xfId="62" applyFont="1" applyBorder="1" applyAlignment="1" applyProtection="1">
      <alignment horizontal="right"/>
      <protection locked="0"/>
    </xf>
    <xf numFmtId="0" fontId="15" fillId="36" borderId="14" xfId="62" applyFont="1" applyFill="1" applyBorder="1" applyAlignment="1" applyProtection="1">
      <alignment horizontal="right"/>
      <protection locked="0"/>
    </xf>
    <xf numFmtId="0" fontId="15" fillId="36" borderId="0" xfId="62" applyFont="1" applyFill="1" applyBorder="1" applyAlignment="1" applyProtection="1">
      <alignment horizontal="right"/>
      <protection locked="0"/>
    </xf>
    <xf numFmtId="0" fontId="15" fillId="0" borderId="0" xfId="62" applyFont="1" applyBorder="1" applyAlignment="1" applyProtection="1">
      <alignment horizontal="right"/>
      <protection locked="0"/>
    </xf>
    <xf numFmtId="57" fontId="15" fillId="36" borderId="14" xfId="62" applyNumberFormat="1" applyFont="1" applyFill="1" applyBorder="1" applyAlignment="1" applyProtection="1">
      <alignment horizontal="right"/>
      <protection locked="0"/>
    </xf>
    <xf numFmtId="0" fontId="15" fillId="36" borderId="50" xfId="62" applyFont="1" applyFill="1" applyBorder="1" applyAlignment="1" applyProtection="1">
      <alignment horizontal="right"/>
      <protection locked="0"/>
    </xf>
    <xf numFmtId="0" fontId="15" fillId="36" borderId="19" xfId="62" applyFont="1" applyFill="1" applyBorder="1" applyAlignment="1" applyProtection="1">
      <alignment horizontal="right"/>
      <protection locked="0"/>
    </xf>
    <xf numFmtId="0" fontId="15" fillId="0" borderId="19" xfId="62" applyFont="1" applyBorder="1" applyAlignment="1" applyProtection="1">
      <alignment horizontal="right"/>
      <protection locked="0"/>
    </xf>
    <xf numFmtId="0" fontId="17" fillId="0" borderId="14" xfId="62" applyFont="1" applyBorder="1" applyAlignment="1" applyProtection="1">
      <alignment horizontal="center" vertical="center"/>
      <protection/>
    </xf>
    <xf numFmtId="0" fontId="17" fillId="0" borderId="0" xfId="62" applyFont="1" applyBorder="1" applyAlignment="1" applyProtection="1">
      <alignment horizontal="center" vertical="center"/>
      <protection/>
    </xf>
    <xf numFmtId="0" fontId="17" fillId="0" borderId="16" xfId="62" applyFont="1" applyBorder="1" applyAlignment="1" applyProtection="1">
      <alignment horizontal="center" vertical="center"/>
      <protection/>
    </xf>
    <xf numFmtId="0" fontId="17" fillId="0" borderId="25" xfId="62" applyFont="1" applyBorder="1" applyAlignment="1" applyProtection="1">
      <alignment horizontal="center" vertical="center"/>
      <protection/>
    </xf>
    <xf numFmtId="0" fontId="17" fillId="0" borderId="15" xfId="62" applyFont="1" applyBorder="1" applyAlignment="1" applyProtection="1">
      <alignment horizontal="center" vertical="center"/>
      <protection/>
    </xf>
    <xf numFmtId="0" fontId="17" fillId="0" borderId="21" xfId="62" applyFont="1" applyBorder="1" applyAlignment="1" applyProtection="1">
      <alignment horizontal="center" vertical="center"/>
      <protection/>
    </xf>
    <xf numFmtId="0" fontId="17" fillId="0" borderId="10" xfId="62" applyFont="1" applyBorder="1" applyAlignment="1" applyProtection="1">
      <alignment horizontal="center" vertical="center"/>
      <protection/>
    </xf>
    <xf numFmtId="0" fontId="17" fillId="0" borderId="11" xfId="62" applyFont="1" applyBorder="1" applyAlignment="1" applyProtection="1">
      <alignment horizontal="center" vertical="center"/>
      <protection/>
    </xf>
    <xf numFmtId="0" fontId="17" fillId="0" borderId="17" xfId="62" applyFont="1" applyBorder="1" applyAlignment="1" applyProtection="1">
      <alignment horizontal="center" vertical="center"/>
      <protection/>
    </xf>
    <xf numFmtId="216" fontId="16" fillId="36" borderId="0" xfId="50" applyNumberFormat="1" applyFont="1" applyFill="1" applyBorder="1" applyAlignment="1" applyProtection="1">
      <alignment/>
      <protection locked="0"/>
    </xf>
    <xf numFmtId="216" fontId="16" fillId="36" borderId="16" xfId="50" applyNumberFormat="1" applyFont="1" applyFill="1" applyBorder="1" applyAlignment="1" applyProtection="1">
      <alignment/>
      <protection locked="0"/>
    </xf>
    <xf numFmtId="216" fontId="16" fillId="36" borderId="25" xfId="50" applyNumberFormat="1" applyFont="1" applyFill="1" applyBorder="1" applyAlignment="1" applyProtection="1">
      <alignment/>
      <protection locked="0"/>
    </xf>
    <xf numFmtId="216" fontId="16" fillId="36" borderId="15" xfId="50" applyNumberFormat="1" applyFont="1" applyFill="1" applyBorder="1" applyAlignment="1" applyProtection="1">
      <alignment/>
      <protection locked="0"/>
    </xf>
    <xf numFmtId="216" fontId="16" fillId="36" borderId="21" xfId="50" applyNumberFormat="1" applyFont="1" applyFill="1" applyBorder="1" applyAlignment="1" applyProtection="1">
      <alignment/>
      <protection locked="0"/>
    </xf>
    <xf numFmtId="49" fontId="12" fillId="0" borderId="79" xfId="62" applyNumberFormat="1" applyFont="1" applyFill="1" applyBorder="1" applyAlignment="1" applyProtection="1">
      <alignment horizontal="center" vertical="center"/>
      <protection/>
    </xf>
    <xf numFmtId="49" fontId="12" fillId="0" borderId="27" xfId="62" applyNumberFormat="1" applyFont="1" applyFill="1" applyBorder="1" applyAlignment="1" applyProtection="1">
      <alignment horizontal="center" vertical="center"/>
      <protection/>
    </xf>
    <xf numFmtId="49" fontId="12" fillId="0" borderId="80" xfId="62" applyNumberFormat="1" applyFont="1" applyFill="1" applyBorder="1" applyAlignment="1" applyProtection="1">
      <alignment horizontal="center" vertical="center"/>
      <protection/>
    </xf>
    <xf numFmtId="217" fontId="16" fillId="34" borderId="81" xfId="62" applyNumberFormat="1" applyFont="1" applyFill="1" applyBorder="1" applyAlignment="1" applyProtection="1">
      <alignment/>
      <protection locked="0"/>
    </xf>
    <xf numFmtId="217" fontId="16" fillId="34" borderId="27" xfId="62" applyNumberFormat="1" applyFont="1" applyFill="1" applyBorder="1" applyAlignment="1" applyProtection="1">
      <alignment/>
      <protection locked="0"/>
    </xf>
    <xf numFmtId="217" fontId="16" fillId="34" borderId="80" xfId="62" applyNumberFormat="1" applyFont="1" applyFill="1" applyBorder="1" applyAlignment="1" applyProtection="1">
      <alignment/>
      <protection locked="0"/>
    </xf>
    <xf numFmtId="0" fontId="12" fillId="0" borderId="81" xfId="62" applyFont="1" applyBorder="1" applyAlignment="1" applyProtection="1">
      <alignment horizontal="center" vertical="center"/>
      <protection/>
    </xf>
    <xf numFmtId="0" fontId="12" fillId="0" borderId="27" xfId="62" applyFont="1" applyBorder="1" applyAlignment="1" applyProtection="1">
      <alignment horizontal="center" vertical="center"/>
      <protection/>
    </xf>
    <xf numFmtId="0" fontId="12" fillId="0" borderId="80" xfId="62" applyFont="1" applyBorder="1" applyAlignment="1" applyProtection="1">
      <alignment horizontal="center" vertical="center"/>
      <protection/>
    </xf>
    <xf numFmtId="0" fontId="11" fillId="33" borderId="14" xfId="62" applyFont="1" applyFill="1" applyBorder="1" applyAlignment="1" applyProtection="1">
      <alignment horizontal="center" vertical="center"/>
      <protection locked="0"/>
    </xf>
    <xf numFmtId="0" fontId="11" fillId="33" borderId="0" xfId="62" applyFont="1" applyFill="1" applyBorder="1" applyAlignment="1" applyProtection="1">
      <alignment horizontal="center" vertical="center"/>
      <protection locked="0"/>
    </xf>
    <xf numFmtId="0" fontId="11" fillId="33" borderId="16" xfId="62" applyFont="1" applyFill="1" applyBorder="1" applyAlignment="1" applyProtection="1">
      <alignment horizontal="center" vertical="center"/>
      <protection locked="0"/>
    </xf>
    <xf numFmtId="0" fontId="11" fillId="33" borderId="81" xfId="62" applyFont="1" applyFill="1" applyBorder="1" applyAlignment="1" applyProtection="1">
      <alignment horizontal="left" vertical="center" wrapText="1"/>
      <protection locked="0"/>
    </xf>
    <xf numFmtId="0" fontId="11" fillId="33" borderId="27" xfId="62" applyFont="1" applyFill="1" applyBorder="1" applyAlignment="1" applyProtection="1">
      <alignment horizontal="left" vertical="center" wrapText="1"/>
      <protection locked="0"/>
    </xf>
    <xf numFmtId="0" fontId="11" fillId="33" borderId="80" xfId="62" applyFont="1" applyFill="1" applyBorder="1" applyAlignment="1" applyProtection="1">
      <alignment horizontal="left" vertical="center" wrapText="1"/>
      <protection locked="0"/>
    </xf>
    <xf numFmtId="0" fontId="16" fillId="36" borderId="35" xfId="62" applyFont="1" applyFill="1" applyBorder="1" applyAlignment="1" applyProtection="1">
      <alignment horizontal="right" shrinkToFit="1"/>
      <protection locked="0"/>
    </xf>
    <xf numFmtId="0" fontId="16" fillId="36" borderId="20" xfId="62" applyFont="1" applyFill="1" applyBorder="1" applyAlignment="1" applyProtection="1">
      <alignment horizontal="right" shrinkToFit="1"/>
      <protection locked="0"/>
    </xf>
    <xf numFmtId="216" fontId="16" fillId="36" borderId="81" xfId="50" applyNumberFormat="1" applyFont="1" applyFill="1" applyBorder="1" applyAlignment="1" applyProtection="1">
      <alignment/>
      <protection locked="0"/>
    </xf>
    <xf numFmtId="216" fontId="16" fillId="36" borderId="27" xfId="50" applyNumberFormat="1" applyFont="1" applyFill="1" applyBorder="1" applyAlignment="1" applyProtection="1">
      <alignment/>
      <protection locked="0"/>
    </xf>
    <xf numFmtId="216" fontId="16" fillId="36" borderId="80" xfId="50" applyNumberFormat="1" applyFont="1" applyFill="1" applyBorder="1" applyAlignment="1" applyProtection="1">
      <alignment/>
      <protection locked="0"/>
    </xf>
    <xf numFmtId="0" fontId="16" fillId="36" borderId="81" xfId="62" applyFont="1" applyFill="1" applyBorder="1" applyAlignment="1" applyProtection="1">
      <alignment horizontal="right" shrinkToFit="1"/>
      <protection locked="0"/>
    </xf>
    <xf numFmtId="0" fontId="16" fillId="36" borderId="27" xfId="62" applyFont="1" applyFill="1" applyBorder="1" applyAlignment="1" applyProtection="1">
      <alignment horizontal="right" shrinkToFit="1"/>
      <protection locked="0"/>
    </xf>
    <xf numFmtId="0" fontId="4" fillId="0" borderId="27" xfId="62" applyFont="1" applyBorder="1" applyAlignment="1" applyProtection="1">
      <alignment horizontal="center" shrinkToFit="1"/>
      <protection/>
    </xf>
    <xf numFmtId="0" fontId="4" fillId="0" borderId="80" xfId="62" applyFont="1" applyBorder="1" applyAlignment="1" applyProtection="1">
      <alignment horizontal="center" shrinkToFit="1"/>
      <protection/>
    </xf>
    <xf numFmtId="216" fontId="16" fillId="36" borderId="50" xfId="50" applyNumberFormat="1" applyFont="1" applyFill="1" applyBorder="1" applyAlignment="1" applyProtection="1">
      <alignment/>
      <protection locked="0"/>
    </xf>
    <xf numFmtId="216" fontId="16" fillId="36" borderId="19" xfId="50" applyNumberFormat="1" applyFont="1" applyFill="1" applyBorder="1" applyAlignment="1" applyProtection="1">
      <alignment/>
      <protection locked="0"/>
    </xf>
    <xf numFmtId="216" fontId="16" fillId="36" borderId="51" xfId="50" applyNumberFormat="1" applyFont="1" applyFill="1" applyBorder="1" applyAlignment="1" applyProtection="1">
      <alignment/>
      <protection locked="0"/>
    </xf>
    <xf numFmtId="213" fontId="16" fillId="36" borderId="81" xfId="50" applyNumberFormat="1" applyFont="1" applyFill="1" applyBorder="1" applyAlignment="1" applyProtection="1">
      <alignment horizontal="right" shrinkToFit="1"/>
      <protection locked="0"/>
    </xf>
    <xf numFmtId="213" fontId="16" fillId="36" borderId="27" xfId="50" applyNumberFormat="1" applyFont="1" applyFill="1" applyBorder="1" applyAlignment="1" applyProtection="1">
      <alignment horizontal="right" shrinkToFit="1"/>
      <protection locked="0"/>
    </xf>
    <xf numFmtId="213" fontId="16" fillId="36" borderId="80" xfId="50" applyNumberFormat="1" applyFont="1" applyFill="1" applyBorder="1" applyAlignment="1" applyProtection="1">
      <alignment horizontal="right" shrinkToFit="1"/>
      <protection locked="0"/>
    </xf>
    <xf numFmtId="38" fontId="16" fillId="36" borderId="14" xfId="48" applyFont="1" applyFill="1" applyBorder="1" applyAlignment="1" applyProtection="1">
      <alignment horizontal="right" shrinkToFit="1"/>
      <protection locked="0"/>
    </xf>
    <xf numFmtId="38" fontId="16" fillId="36" borderId="0" xfId="48" applyFont="1" applyFill="1" applyBorder="1" applyAlignment="1" applyProtection="1">
      <alignment horizontal="right" shrinkToFit="1"/>
      <protection locked="0"/>
    </xf>
    <xf numFmtId="38" fontId="16" fillId="36" borderId="26" xfId="48" applyFont="1" applyFill="1" applyBorder="1" applyAlignment="1" applyProtection="1">
      <alignment horizontal="right" shrinkToFit="1"/>
      <protection locked="0"/>
    </xf>
    <xf numFmtId="38" fontId="16" fillId="36" borderId="81" xfId="48" applyFont="1" applyFill="1" applyBorder="1" applyAlignment="1" applyProtection="1">
      <alignment horizontal="right" shrinkToFit="1"/>
      <protection locked="0"/>
    </xf>
    <xf numFmtId="38" fontId="16" fillId="36" borderId="27" xfId="48" applyFont="1" applyFill="1" applyBorder="1" applyAlignment="1" applyProtection="1">
      <alignment horizontal="right" shrinkToFit="1"/>
      <protection locked="0"/>
    </xf>
    <xf numFmtId="38" fontId="16" fillId="36" borderId="28" xfId="48" applyFont="1" applyFill="1" applyBorder="1" applyAlignment="1" applyProtection="1">
      <alignment horizontal="right" shrinkToFit="1"/>
      <protection locked="0"/>
    </xf>
    <xf numFmtId="0" fontId="5" fillId="0" borderId="82" xfId="62" applyFont="1" applyBorder="1" applyAlignment="1" applyProtection="1">
      <alignment horizontal="center" vertical="center"/>
      <protection/>
    </xf>
    <xf numFmtId="0" fontId="5" fillId="0" borderId="83" xfId="62" applyFont="1" applyBorder="1" applyAlignment="1" applyProtection="1">
      <alignment horizontal="center" vertical="center"/>
      <protection/>
    </xf>
    <xf numFmtId="0" fontId="5" fillId="0" borderId="84" xfId="62" applyFont="1" applyBorder="1" applyAlignment="1" applyProtection="1">
      <alignment horizontal="center" vertical="center"/>
      <protection/>
    </xf>
    <xf numFmtId="0" fontId="5" fillId="0" borderId="85" xfId="62" applyFont="1" applyBorder="1" applyAlignment="1" applyProtection="1">
      <alignment horizontal="center" vertical="center"/>
      <protection/>
    </xf>
    <xf numFmtId="0" fontId="5" fillId="0" borderId="86" xfId="62" applyFont="1" applyBorder="1" applyAlignment="1" applyProtection="1">
      <alignment horizontal="center" vertical="center"/>
      <protection/>
    </xf>
    <xf numFmtId="0" fontId="5" fillId="0" borderId="87" xfId="62" applyFont="1" applyBorder="1" applyAlignment="1" applyProtection="1">
      <alignment horizontal="center" vertical="center"/>
      <protection/>
    </xf>
    <xf numFmtId="49" fontId="12" fillId="36" borderId="10" xfId="62" applyNumberFormat="1" applyFont="1" applyFill="1" applyBorder="1" applyAlignment="1" applyProtection="1">
      <alignment horizontal="center" vertical="center" shrinkToFit="1"/>
      <protection locked="0"/>
    </xf>
    <xf numFmtId="49" fontId="12" fillId="36" borderId="11" xfId="62" applyNumberFormat="1" applyFont="1" applyFill="1" applyBorder="1" applyAlignment="1" applyProtection="1">
      <alignment horizontal="center" vertical="center" shrinkToFit="1"/>
      <protection locked="0"/>
    </xf>
    <xf numFmtId="49" fontId="12" fillId="36" borderId="17" xfId="62" applyNumberFormat="1" applyFont="1" applyFill="1" applyBorder="1" applyAlignment="1" applyProtection="1">
      <alignment horizontal="center" vertical="center" shrinkToFit="1"/>
      <protection locked="0"/>
    </xf>
    <xf numFmtId="49" fontId="12" fillId="36" borderId="25" xfId="62" applyNumberFormat="1" applyFont="1" applyFill="1" applyBorder="1" applyAlignment="1" applyProtection="1">
      <alignment horizontal="center" vertical="center" shrinkToFit="1"/>
      <protection locked="0"/>
    </xf>
    <xf numFmtId="49" fontId="12" fillId="36" borderId="15" xfId="62" applyNumberFormat="1" applyFont="1" applyFill="1" applyBorder="1" applyAlignment="1" applyProtection="1">
      <alignment horizontal="center" vertical="center" shrinkToFit="1"/>
      <protection locked="0"/>
    </xf>
    <xf numFmtId="49" fontId="12" fillId="36" borderId="21" xfId="62" applyNumberFormat="1" applyFont="1" applyFill="1" applyBorder="1" applyAlignment="1" applyProtection="1">
      <alignment horizontal="center" vertical="center" shrinkToFit="1"/>
      <protection locked="0"/>
    </xf>
    <xf numFmtId="0" fontId="14" fillId="0" borderId="0" xfId="62" applyFont="1" applyFill="1" applyBorder="1" applyAlignment="1" applyProtection="1">
      <alignment horizontal="distributed" vertical="center"/>
      <protection/>
    </xf>
    <xf numFmtId="0" fontId="5" fillId="0" borderId="88" xfId="62" applyFont="1" applyBorder="1" applyAlignment="1" applyProtection="1">
      <alignment horizontal="center" vertical="center"/>
      <protection/>
    </xf>
    <xf numFmtId="0" fontId="8" fillId="0" borderId="10" xfId="62" applyFont="1" applyFill="1" applyBorder="1" applyAlignment="1" applyProtection="1">
      <alignment horizontal="center" vertical="center" shrinkToFit="1"/>
      <protection/>
    </xf>
    <xf numFmtId="0" fontId="8" fillId="0" borderId="25" xfId="62" applyFont="1" applyFill="1" applyBorder="1" applyAlignment="1" applyProtection="1">
      <alignment horizontal="center" vertical="center" shrinkToFit="1"/>
      <protection/>
    </xf>
    <xf numFmtId="0" fontId="8" fillId="0" borderId="77" xfId="62" applyFont="1" applyFill="1" applyBorder="1" applyAlignment="1" applyProtection="1">
      <alignment horizontal="center" vertical="center" shrinkToFit="1"/>
      <protection/>
    </xf>
    <xf numFmtId="0" fontId="8" fillId="0" borderId="34" xfId="62" applyFont="1" applyFill="1" applyBorder="1" applyAlignment="1" applyProtection="1">
      <alignment horizontal="center" vertical="center" shrinkToFit="1"/>
      <protection/>
    </xf>
    <xf numFmtId="0" fontId="4" fillId="0" borderId="29" xfId="62" applyFont="1" applyFill="1" applyBorder="1" applyAlignment="1" applyProtection="1">
      <alignment horizontal="center" vertical="top" textRotation="255"/>
      <protection/>
    </xf>
    <xf numFmtId="0" fontId="4" fillId="0" borderId="0" xfId="62" applyFont="1" applyFill="1" applyBorder="1" applyAlignment="1" applyProtection="1">
      <alignment horizontal="center" vertical="top" textRotation="255"/>
      <protection/>
    </xf>
    <xf numFmtId="0" fontId="4" fillId="0" borderId="10" xfId="62" applyFont="1" applyBorder="1" applyAlignment="1" applyProtection="1">
      <alignment horizontal="center" vertical="center" wrapText="1"/>
      <protection/>
    </xf>
    <xf numFmtId="0" fontId="4" fillId="0" borderId="11" xfId="62" applyFont="1" applyBorder="1" applyAlignment="1" applyProtection="1">
      <alignment horizontal="center" vertical="center" wrapText="1"/>
      <protection/>
    </xf>
    <xf numFmtId="0" fontId="4" fillId="0" borderId="17" xfId="62" applyFont="1" applyBorder="1" applyAlignment="1" applyProtection="1">
      <alignment horizontal="center" vertical="center" wrapText="1"/>
      <protection/>
    </xf>
    <xf numFmtId="0" fontId="4" fillId="0" borderId="25" xfId="62" applyFont="1" applyBorder="1" applyAlignment="1" applyProtection="1">
      <alignment horizontal="center" vertical="center" wrapText="1"/>
      <protection/>
    </xf>
    <xf numFmtId="0" fontId="4" fillId="0" borderId="15" xfId="62"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5" fillId="0" borderId="88" xfId="62" applyFont="1" applyBorder="1" applyAlignment="1" applyProtection="1">
      <alignment horizontal="center" vertical="center" shrinkToFit="1"/>
      <protection/>
    </xf>
    <xf numFmtId="0" fontId="5" fillId="0" borderId="74" xfId="62" applyFont="1" applyBorder="1" applyAlignment="1" applyProtection="1">
      <alignment horizontal="center" vertical="center" shrinkToFit="1"/>
      <protection/>
    </xf>
    <xf numFmtId="0" fontId="5" fillId="0" borderId="89" xfId="62" applyFont="1" applyBorder="1" applyAlignment="1" applyProtection="1">
      <alignment horizontal="center" vertical="center" shrinkToFit="1"/>
      <protection/>
    </xf>
    <xf numFmtId="0" fontId="5" fillId="0" borderId="10" xfId="62" applyFont="1" applyBorder="1" applyAlignment="1" applyProtection="1">
      <alignment horizontal="center" vertical="center"/>
      <protection/>
    </xf>
    <xf numFmtId="0" fontId="5" fillId="0" borderId="11"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4" fillId="0" borderId="14" xfId="62" applyFont="1" applyBorder="1" applyAlignment="1" applyProtection="1">
      <alignment horizontal="center" vertical="center" wrapText="1"/>
      <protection/>
    </xf>
    <xf numFmtId="0" fontId="4" fillId="0" borderId="0" xfId="62" applyFont="1" applyBorder="1" applyAlignment="1" applyProtection="1">
      <alignment horizontal="center" vertical="center" wrapText="1"/>
      <protection/>
    </xf>
    <xf numFmtId="0" fontId="4" fillId="0" borderId="72" xfId="62" applyFont="1" applyFill="1" applyBorder="1" applyAlignment="1" applyProtection="1">
      <alignment horizontal="center" vertical="top"/>
      <protection/>
    </xf>
    <xf numFmtId="0" fontId="4" fillId="0" borderId="29" xfId="62" applyFont="1" applyFill="1" applyBorder="1" applyAlignment="1" applyProtection="1">
      <alignment horizontal="center" vertical="top"/>
      <protection/>
    </xf>
    <xf numFmtId="0" fontId="4" fillId="0" borderId="73" xfId="62" applyFont="1" applyFill="1" applyBorder="1" applyAlignment="1" applyProtection="1">
      <alignment horizontal="center" vertical="top"/>
      <protection/>
    </xf>
    <xf numFmtId="49" fontId="3" fillId="0" borderId="23" xfId="62" applyNumberFormat="1" applyFill="1" applyBorder="1" applyAlignment="1" applyProtection="1">
      <alignment horizontal="center" vertical="center"/>
      <protection/>
    </xf>
    <xf numFmtId="49" fontId="3" fillId="0" borderId="24" xfId="62" applyNumberFormat="1" applyFill="1" applyBorder="1" applyAlignment="1" applyProtection="1">
      <alignment horizontal="center" vertical="center"/>
      <protection/>
    </xf>
    <xf numFmtId="49" fontId="3" fillId="0" borderId="0" xfId="62" applyNumberFormat="1" applyFill="1" applyBorder="1" applyAlignment="1" applyProtection="1">
      <alignment horizontal="center" vertical="center"/>
      <protection/>
    </xf>
    <xf numFmtId="49" fontId="3" fillId="0" borderId="16" xfId="62" applyNumberFormat="1" applyFill="1" applyBorder="1" applyAlignment="1" applyProtection="1">
      <alignment horizontal="center" vertical="center"/>
      <protection/>
    </xf>
    <xf numFmtId="49" fontId="3" fillId="0" borderId="15" xfId="62" applyNumberFormat="1" applyFill="1" applyBorder="1" applyAlignment="1" applyProtection="1">
      <alignment horizontal="center" vertical="center"/>
      <protection/>
    </xf>
    <xf numFmtId="49" fontId="3" fillId="0" borderId="21" xfId="62" applyNumberFormat="1" applyFill="1" applyBorder="1" applyAlignment="1" applyProtection="1">
      <alignment horizontal="center" vertical="center"/>
      <protection/>
    </xf>
    <xf numFmtId="0" fontId="4" fillId="0" borderId="22" xfId="62" applyFont="1" applyFill="1" applyBorder="1" applyAlignment="1" applyProtection="1">
      <alignment horizontal="center" vertical="center" wrapText="1"/>
      <protection/>
    </xf>
    <xf numFmtId="0" fontId="4" fillId="0" borderId="23" xfId="62"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4"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16" fillId="33" borderId="68" xfId="62" applyFont="1" applyFill="1" applyBorder="1" applyAlignment="1" applyProtection="1">
      <alignment horizontal="left" vertical="center" wrapText="1"/>
      <protection locked="0"/>
    </xf>
    <xf numFmtId="0" fontId="16" fillId="33" borderId="45" xfId="62" applyFont="1" applyFill="1" applyBorder="1" applyAlignment="1" applyProtection="1">
      <alignment horizontal="left" vertical="center" wrapText="1"/>
      <protection locked="0"/>
    </xf>
    <xf numFmtId="0" fontId="16" fillId="33" borderId="18" xfId="62" applyFont="1" applyFill="1" applyBorder="1" applyAlignment="1" applyProtection="1">
      <alignment horizontal="left" vertical="center" wrapText="1"/>
      <protection locked="0"/>
    </xf>
    <xf numFmtId="0" fontId="4" fillId="0" borderId="45" xfId="62" applyFont="1" applyFill="1" applyBorder="1" applyAlignment="1" applyProtection="1">
      <alignment horizontal="center" vertical="center" wrapText="1"/>
      <protection/>
    </xf>
    <xf numFmtId="0" fontId="4" fillId="0" borderId="18" xfId="62" applyFont="1" applyFill="1" applyBorder="1" applyAlignment="1" applyProtection="1">
      <alignment horizontal="center" vertical="center" wrapText="1"/>
      <protection/>
    </xf>
    <xf numFmtId="0" fontId="16" fillId="33" borderId="90" xfId="62" applyFont="1" applyFill="1" applyBorder="1" applyAlignment="1" applyProtection="1">
      <alignment horizontal="left" vertical="center" wrapText="1"/>
      <protection locked="0"/>
    </xf>
    <xf numFmtId="0" fontId="16" fillId="33" borderId="70" xfId="62" applyFont="1" applyFill="1" applyBorder="1" applyAlignment="1" applyProtection="1">
      <alignment horizontal="left" vertical="center" wrapText="1"/>
      <protection locked="0"/>
    </xf>
    <xf numFmtId="0" fontId="4" fillId="0" borderId="76" xfId="62" applyFont="1" applyFill="1" applyBorder="1" applyAlignment="1" applyProtection="1">
      <alignment horizontal="distributed" vertical="center"/>
      <protection/>
    </xf>
    <xf numFmtId="0" fontId="4" fillId="0" borderId="11" xfId="62" applyFont="1" applyFill="1" applyBorder="1" applyAlignment="1" applyProtection="1">
      <alignment horizontal="distributed" vertical="center"/>
      <protection/>
    </xf>
    <xf numFmtId="0" fontId="4" fillId="0" borderId="17" xfId="62" applyFont="1" applyFill="1" applyBorder="1" applyAlignment="1" applyProtection="1">
      <alignment horizontal="distributed" vertical="center"/>
      <protection/>
    </xf>
    <xf numFmtId="0" fontId="4" fillId="0" borderId="73" xfId="62" applyFont="1" applyFill="1" applyBorder="1" applyAlignment="1" applyProtection="1">
      <alignment horizontal="distributed" vertical="center"/>
      <protection/>
    </xf>
    <xf numFmtId="0" fontId="4" fillId="0" borderId="15" xfId="62" applyFont="1" applyFill="1" applyBorder="1" applyAlignment="1" applyProtection="1">
      <alignment horizontal="distributed" vertical="center"/>
      <protection/>
    </xf>
    <xf numFmtId="0" fontId="4" fillId="0" borderId="21" xfId="62" applyFont="1" applyFill="1" applyBorder="1" applyAlignment="1" applyProtection="1">
      <alignment horizontal="distributed" vertical="center"/>
      <protection/>
    </xf>
    <xf numFmtId="0" fontId="4" fillId="0" borderId="18" xfId="62" applyFont="1" applyFill="1" applyBorder="1" applyAlignment="1" applyProtection="1">
      <alignment horizontal="distributed" vertical="center"/>
      <protection/>
    </xf>
    <xf numFmtId="0" fontId="4" fillId="0" borderId="70" xfId="62" applyFont="1" applyFill="1" applyBorder="1" applyAlignment="1" applyProtection="1">
      <alignment horizontal="distributed" vertical="center"/>
      <protection/>
    </xf>
    <xf numFmtId="0" fontId="4" fillId="0" borderId="12" xfId="62" applyFont="1" applyFill="1" applyBorder="1" applyAlignment="1" applyProtection="1">
      <alignment horizontal="center" vertical="center" shrinkToFit="1"/>
      <protection/>
    </xf>
    <xf numFmtId="0" fontId="4" fillId="0" borderId="31" xfId="62" applyFont="1" applyFill="1" applyBorder="1" applyAlignment="1" applyProtection="1">
      <alignment horizontal="center" vertical="center" shrinkToFit="1"/>
      <protection/>
    </xf>
    <xf numFmtId="0" fontId="4" fillId="0" borderId="13" xfId="62" applyFont="1" applyFill="1" applyBorder="1" applyAlignment="1" applyProtection="1">
      <alignment horizontal="center" vertical="center" shrinkToFit="1"/>
      <protection/>
    </xf>
    <xf numFmtId="0" fontId="4" fillId="0" borderId="41" xfId="62" applyFont="1" applyFill="1" applyBorder="1" applyAlignment="1" applyProtection="1">
      <alignment horizontal="center" vertical="center" shrinkToFit="1"/>
      <protection/>
    </xf>
    <xf numFmtId="0" fontId="4" fillId="0" borderId="76" xfId="62" applyFont="1" applyFill="1" applyBorder="1" applyAlignment="1" applyProtection="1">
      <alignment horizontal="center" vertical="center"/>
      <protection/>
    </xf>
    <xf numFmtId="0" fontId="4" fillId="0" borderId="29" xfId="62" applyFont="1" applyFill="1" applyBorder="1" applyAlignment="1" applyProtection="1">
      <alignment horizontal="center" vertical="center"/>
      <protection/>
    </xf>
    <xf numFmtId="0" fontId="4" fillId="0" borderId="73" xfId="62" applyFont="1" applyFill="1" applyBorder="1" applyAlignment="1" applyProtection="1">
      <alignment horizontal="center" vertical="center"/>
      <protection/>
    </xf>
    <xf numFmtId="0" fontId="4" fillId="0" borderId="11" xfId="62" applyFont="1" applyFill="1" applyBorder="1" applyAlignment="1" applyProtection="1">
      <alignment horizontal="distributed" vertical="center"/>
      <protection/>
    </xf>
    <xf numFmtId="0" fontId="4" fillId="0" borderId="0" xfId="62" applyFont="1" applyFill="1" applyBorder="1" applyAlignment="1" applyProtection="1">
      <alignment horizontal="distributed" vertical="center"/>
      <protection/>
    </xf>
    <xf numFmtId="0" fontId="4" fillId="0" borderId="15" xfId="62" applyFont="1" applyFill="1" applyBorder="1" applyAlignment="1" applyProtection="1">
      <alignment horizontal="distributed" vertical="center"/>
      <protection/>
    </xf>
    <xf numFmtId="49" fontId="20" fillId="33" borderId="11" xfId="62" applyNumberFormat="1" applyFont="1" applyFill="1" applyBorder="1" applyAlignment="1" applyProtection="1">
      <alignment horizontal="center" vertical="center"/>
      <protection locked="0"/>
    </xf>
    <xf numFmtId="49" fontId="20" fillId="33" borderId="0" xfId="62" applyNumberFormat="1" applyFont="1" applyFill="1" applyBorder="1" applyAlignment="1" applyProtection="1">
      <alignment horizontal="center" vertical="center"/>
      <protection locked="0"/>
    </xf>
    <xf numFmtId="49" fontId="20" fillId="33" borderId="15" xfId="62" applyNumberFormat="1" applyFont="1" applyFill="1" applyBorder="1" applyAlignment="1" applyProtection="1">
      <alignment horizontal="center" vertical="center"/>
      <protection locked="0"/>
    </xf>
    <xf numFmtId="49" fontId="20" fillId="33" borderId="11" xfId="62" applyNumberFormat="1" applyFont="1" applyFill="1" applyBorder="1" applyAlignment="1" applyProtection="1">
      <alignment horizontal="center" vertical="center"/>
      <protection locked="0"/>
    </xf>
    <xf numFmtId="49" fontId="20" fillId="33" borderId="0" xfId="62" applyNumberFormat="1" applyFont="1" applyFill="1" applyBorder="1" applyAlignment="1" applyProtection="1">
      <alignment horizontal="center" vertical="center"/>
      <protection locked="0"/>
    </xf>
    <xf numFmtId="49" fontId="20" fillId="33" borderId="15" xfId="62" applyNumberFormat="1" applyFont="1" applyFill="1" applyBorder="1" applyAlignment="1" applyProtection="1">
      <alignment horizontal="center" vertical="center"/>
      <protection locked="0"/>
    </xf>
    <xf numFmtId="0" fontId="4" fillId="0" borderId="11" xfId="62" applyFont="1" applyFill="1" applyBorder="1" applyAlignment="1" applyProtection="1">
      <alignment horizontal="left" vertical="center" wrapText="1"/>
      <protection locked="0"/>
    </xf>
    <xf numFmtId="0" fontId="4" fillId="0" borderId="17" xfId="62" applyFont="1" applyFill="1" applyBorder="1" applyAlignment="1" applyProtection="1">
      <alignment horizontal="left" vertical="center" wrapText="1"/>
      <protection locked="0"/>
    </xf>
    <xf numFmtId="0" fontId="4" fillId="0" borderId="0" xfId="62" applyFont="1" applyFill="1" applyBorder="1" applyAlignment="1" applyProtection="1">
      <alignment horizontal="left" vertical="center" wrapText="1"/>
      <protection locked="0"/>
    </xf>
    <xf numFmtId="0" fontId="4" fillId="0" borderId="16" xfId="62" applyFont="1" applyFill="1" applyBorder="1" applyAlignment="1" applyProtection="1">
      <alignment horizontal="left" vertical="center" wrapText="1"/>
      <protection locked="0"/>
    </xf>
    <xf numFmtId="0" fontId="4" fillId="0" borderId="15" xfId="62" applyFont="1" applyFill="1" applyBorder="1" applyAlignment="1" applyProtection="1">
      <alignment horizontal="left" vertical="center" wrapText="1"/>
      <protection locked="0"/>
    </xf>
    <xf numFmtId="0" fontId="4" fillId="0" borderId="21" xfId="62" applyFont="1" applyFill="1" applyBorder="1" applyAlignment="1" applyProtection="1">
      <alignment horizontal="left" vertical="center" wrapText="1"/>
      <protection locked="0"/>
    </xf>
    <xf numFmtId="0" fontId="6" fillId="0" borderId="10" xfId="62" applyFont="1" applyFill="1" applyBorder="1" applyAlignment="1" applyProtection="1">
      <alignment horizontal="right" vertical="center"/>
      <protection/>
    </xf>
    <xf numFmtId="0" fontId="6" fillId="0" borderId="11" xfId="62" applyFont="1" applyFill="1" applyBorder="1" applyAlignment="1" applyProtection="1">
      <alignment horizontal="right" vertical="center"/>
      <protection/>
    </xf>
    <xf numFmtId="0" fontId="6" fillId="0" borderId="17" xfId="62" applyFont="1" applyFill="1" applyBorder="1" applyAlignment="1" applyProtection="1">
      <alignment horizontal="right" vertical="center"/>
      <protection/>
    </xf>
    <xf numFmtId="0" fontId="6" fillId="0" borderId="77" xfId="62" applyFont="1" applyFill="1" applyBorder="1" applyAlignment="1" applyProtection="1">
      <alignment horizontal="right" vertical="center"/>
      <protection/>
    </xf>
    <xf numFmtId="217" fontId="16" fillId="33" borderId="14" xfId="62" applyNumberFormat="1" applyFont="1" applyFill="1" applyBorder="1" applyAlignment="1" applyProtection="1">
      <alignment horizontal="right" vertical="center"/>
      <protection locked="0"/>
    </xf>
    <xf numFmtId="217" fontId="16" fillId="0" borderId="0" xfId="62" applyNumberFormat="1" applyFont="1" applyAlignment="1" applyProtection="1">
      <alignment vertical="center"/>
      <protection locked="0"/>
    </xf>
    <xf numFmtId="217" fontId="16" fillId="0" borderId="16" xfId="62" applyNumberFormat="1" applyFont="1" applyBorder="1" applyAlignment="1" applyProtection="1">
      <alignment vertical="center"/>
      <protection locked="0"/>
    </xf>
    <xf numFmtId="217" fontId="16" fillId="0" borderId="25" xfId="62" applyNumberFormat="1" applyFont="1" applyBorder="1" applyAlignment="1" applyProtection="1">
      <alignment vertical="center"/>
      <protection locked="0"/>
    </xf>
    <xf numFmtId="217" fontId="16" fillId="0" borderId="15" xfId="62" applyNumberFormat="1" applyFont="1" applyBorder="1" applyAlignment="1" applyProtection="1">
      <alignment vertical="center"/>
      <protection locked="0"/>
    </xf>
    <xf numFmtId="217" fontId="16" fillId="0" borderId="21" xfId="62" applyNumberFormat="1" applyFont="1" applyBorder="1" applyAlignment="1" applyProtection="1">
      <alignment vertical="center"/>
      <protection locked="0"/>
    </xf>
    <xf numFmtId="213" fontId="16" fillId="33" borderId="14" xfId="50" applyNumberFormat="1" applyFont="1" applyFill="1" applyBorder="1" applyAlignment="1" applyProtection="1">
      <alignment horizontal="right" vertical="center"/>
      <protection locked="0"/>
    </xf>
    <xf numFmtId="213" fontId="16" fillId="33" borderId="0" xfId="50" applyNumberFormat="1" applyFont="1" applyFill="1" applyBorder="1" applyAlignment="1" applyProtection="1">
      <alignment horizontal="right" vertical="center"/>
      <protection locked="0"/>
    </xf>
    <xf numFmtId="213" fontId="16" fillId="33" borderId="16" xfId="50" applyNumberFormat="1" applyFont="1" applyFill="1" applyBorder="1" applyAlignment="1" applyProtection="1">
      <alignment horizontal="right" vertical="center"/>
      <protection locked="0"/>
    </xf>
    <xf numFmtId="213" fontId="16" fillId="33" borderId="25" xfId="50" applyNumberFormat="1" applyFont="1" applyFill="1" applyBorder="1" applyAlignment="1" applyProtection="1">
      <alignment horizontal="right" vertical="center"/>
      <protection locked="0"/>
    </xf>
    <xf numFmtId="213" fontId="16" fillId="33" borderId="15" xfId="50" applyNumberFormat="1" applyFont="1" applyFill="1" applyBorder="1" applyAlignment="1" applyProtection="1">
      <alignment horizontal="right" vertical="center"/>
      <protection locked="0"/>
    </xf>
    <xf numFmtId="213" fontId="16" fillId="33" borderId="21" xfId="50" applyNumberFormat="1" applyFont="1" applyFill="1" applyBorder="1" applyAlignment="1" applyProtection="1">
      <alignment horizontal="right" vertical="center"/>
      <protection locked="0"/>
    </xf>
    <xf numFmtId="213" fontId="16" fillId="33" borderId="26" xfId="50" applyNumberFormat="1" applyFont="1" applyFill="1" applyBorder="1" applyAlignment="1" applyProtection="1">
      <alignment horizontal="right" vertical="center"/>
      <protection locked="0"/>
    </xf>
    <xf numFmtId="213" fontId="16" fillId="33" borderId="34" xfId="50" applyNumberFormat="1" applyFont="1" applyFill="1" applyBorder="1" applyAlignment="1" applyProtection="1">
      <alignment horizontal="right" vertical="center"/>
      <protection locked="0"/>
    </xf>
    <xf numFmtId="0" fontId="13" fillId="33" borderId="11" xfId="62" applyFont="1" applyFill="1" applyBorder="1" applyAlignment="1" applyProtection="1">
      <alignment vertical="center"/>
      <protection locked="0"/>
    </xf>
    <xf numFmtId="0" fontId="13" fillId="33" borderId="0" xfId="62" applyFont="1" applyFill="1" applyBorder="1" applyAlignment="1" applyProtection="1">
      <alignment vertical="center"/>
      <protection locked="0"/>
    </xf>
    <xf numFmtId="0" fontId="13" fillId="33" borderId="15" xfId="62" applyFont="1" applyFill="1" applyBorder="1" applyAlignment="1" applyProtection="1">
      <alignment vertical="center"/>
      <protection locked="0"/>
    </xf>
    <xf numFmtId="0" fontId="4" fillId="0" borderId="91" xfId="62" applyFont="1" applyFill="1" applyBorder="1" applyAlignment="1" applyProtection="1">
      <alignment horizontal="center" vertical="center"/>
      <protection/>
    </xf>
    <xf numFmtId="0" fontId="4" fillId="0" borderId="39" xfId="62" applyFont="1" applyFill="1" applyBorder="1" applyAlignment="1" applyProtection="1">
      <alignment horizontal="center" vertical="center"/>
      <protection/>
    </xf>
    <xf numFmtId="0" fontId="4" fillId="0" borderId="39" xfId="62" applyFont="1" applyFill="1" applyBorder="1" applyAlignment="1" applyProtection="1">
      <alignment horizontal="distributed" vertical="center"/>
      <protection/>
    </xf>
    <xf numFmtId="49" fontId="104" fillId="0" borderId="11" xfId="62" applyNumberFormat="1" applyFont="1" applyFill="1" applyBorder="1" applyAlignment="1" applyProtection="1">
      <alignment horizontal="center" vertical="center"/>
      <protection/>
    </xf>
    <xf numFmtId="49" fontId="104" fillId="0" borderId="0" xfId="62" applyNumberFormat="1" applyFont="1" applyFill="1" applyBorder="1" applyAlignment="1" applyProtection="1">
      <alignment horizontal="center" vertical="center"/>
      <protection/>
    </xf>
    <xf numFmtId="49" fontId="104" fillId="0" borderId="39" xfId="62" applyNumberFormat="1" applyFont="1" applyFill="1" applyBorder="1" applyAlignment="1" applyProtection="1">
      <alignment horizontal="center" vertical="center"/>
      <protection/>
    </xf>
    <xf numFmtId="0" fontId="4" fillId="0" borderId="11" xfId="62" applyFont="1" applyFill="1" applyBorder="1" applyAlignment="1" applyProtection="1">
      <alignment horizontal="left" vertical="center" wrapText="1"/>
      <protection/>
    </xf>
    <xf numFmtId="0" fontId="4" fillId="0" borderId="17" xfId="62" applyFont="1" applyFill="1" applyBorder="1" applyAlignment="1" applyProtection="1">
      <alignment horizontal="left" vertical="center" wrapText="1"/>
      <protection/>
    </xf>
    <xf numFmtId="0" fontId="4" fillId="0" borderId="0" xfId="62" applyFont="1" applyFill="1" applyBorder="1" applyAlignment="1" applyProtection="1">
      <alignment horizontal="left" vertical="center" wrapText="1"/>
      <protection/>
    </xf>
    <xf numFmtId="0" fontId="4" fillId="0" borderId="16" xfId="62" applyFont="1" applyFill="1" applyBorder="1" applyAlignment="1" applyProtection="1">
      <alignment horizontal="left" vertical="center" wrapText="1"/>
      <protection/>
    </xf>
    <xf numFmtId="0" fontId="4" fillId="0" borderId="39" xfId="62" applyFont="1" applyFill="1" applyBorder="1" applyAlignment="1" applyProtection="1">
      <alignment horizontal="left" vertical="center" wrapText="1"/>
      <protection/>
    </xf>
    <xf numFmtId="0" fontId="4" fillId="0" borderId="53" xfId="62" applyFont="1" applyFill="1" applyBorder="1" applyAlignment="1" applyProtection="1">
      <alignment horizontal="left" vertical="center" wrapText="1"/>
      <protection/>
    </xf>
    <xf numFmtId="0" fontId="4" fillId="0" borderId="92" xfId="62" applyFont="1" applyFill="1" applyBorder="1" applyAlignment="1" applyProtection="1">
      <alignment horizontal="center" vertical="center"/>
      <protection/>
    </xf>
    <xf numFmtId="0" fontId="4" fillId="0" borderId="93" xfId="62" applyFont="1" applyFill="1" applyBorder="1" applyAlignment="1" applyProtection="1">
      <alignment horizontal="center" vertical="center"/>
      <protection/>
    </xf>
    <xf numFmtId="0" fontId="4" fillId="0" borderId="94" xfId="62" applyFont="1" applyFill="1" applyBorder="1" applyAlignment="1" applyProtection="1">
      <alignment horizontal="center" vertical="center"/>
      <protection/>
    </xf>
    <xf numFmtId="0" fontId="4" fillId="0" borderId="95" xfId="62" applyFont="1" applyFill="1" applyBorder="1" applyAlignment="1" applyProtection="1">
      <alignment horizontal="center" vertical="center"/>
      <protection/>
    </xf>
    <xf numFmtId="0" fontId="4" fillId="0" borderId="96" xfId="62" applyFont="1" applyFill="1" applyBorder="1" applyAlignment="1" applyProtection="1">
      <alignment horizontal="center" vertical="center"/>
      <protection/>
    </xf>
    <xf numFmtId="0" fontId="4" fillId="0" borderId="97" xfId="62" applyFont="1" applyFill="1" applyBorder="1" applyAlignment="1" applyProtection="1">
      <alignment horizontal="center" vertical="center"/>
      <protection/>
    </xf>
    <xf numFmtId="213" fontId="16" fillId="33" borderId="52" xfId="50" applyNumberFormat="1" applyFont="1" applyFill="1" applyBorder="1" applyAlignment="1" applyProtection="1">
      <alignment horizontal="right" vertical="center"/>
      <protection locked="0"/>
    </xf>
    <xf numFmtId="213" fontId="16" fillId="33" borderId="39" xfId="50" applyNumberFormat="1" applyFont="1" applyFill="1" applyBorder="1" applyAlignment="1" applyProtection="1">
      <alignment horizontal="right" vertical="center"/>
      <protection locked="0"/>
    </xf>
    <xf numFmtId="213" fontId="16" fillId="33" borderId="53" xfId="50" applyNumberFormat="1" applyFont="1" applyFill="1" applyBorder="1" applyAlignment="1" applyProtection="1">
      <alignment horizontal="right" vertical="center"/>
      <protection locked="0"/>
    </xf>
    <xf numFmtId="213" fontId="16" fillId="33" borderId="98" xfId="50" applyNumberFormat="1" applyFont="1" applyFill="1" applyBorder="1" applyAlignment="1" applyProtection="1">
      <alignment horizontal="right" vertical="center"/>
      <protection locked="0"/>
    </xf>
    <xf numFmtId="0" fontId="4" fillId="0" borderId="99" xfId="62" applyFont="1" applyFill="1" applyBorder="1" applyAlignment="1" applyProtection="1">
      <alignment horizontal="distributed" vertical="center"/>
      <protection/>
    </xf>
    <xf numFmtId="0" fontId="4" fillId="0" borderId="37" xfId="62" applyFont="1" applyFill="1" applyBorder="1" applyAlignment="1" applyProtection="1">
      <alignment horizontal="distributed" vertical="center"/>
      <protection/>
    </xf>
    <xf numFmtId="0" fontId="4" fillId="0" borderId="38" xfId="62" applyFont="1" applyFill="1" applyBorder="1" applyAlignment="1" applyProtection="1">
      <alignment horizontal="distributed" vertical="center"/>
      <protection/>
    </xf>
    <xf numFmtId="0" fontId="4" fillId="0" borderId="29" xfId="62" applyFont="1" applyFill="1" applyBorder="1" applyAlignment="1" applyProtection="1">
      <alignment horizontal="distributed" vertical="center"/>
      <protection/>
    </xf>
    <xf numFmtId="0" fontId="4" fillId="0" borderId="0" xfId="62" applyFont="1" applyFill="1" applyBorder="1" applyAlignment="1" applyProtection="1">
      <alignment horizontal="distributed" vertical="center"/>
      <protection/>
    </xf>
    <xf numFmtId="0" fontId="4" fillId="0" borderId="16" xfId="62" applyFont="1" applyFill="1" applyBorder="1" applyAlignment="1" applyProtection="1">
      <alignment horizontal="distributed" vertical="center"/>
      <protection/>
    </xf>
    <xf numFmtId="0" fontId="4" fillId="0" borderId="91" xfId="62" applyFont="1" applyFill="1" applyBorder="1" applyAlignment="1" applyProtection="1">
      <alignment horizontal="distributed" vertical="center"/>
      <protection/>
    </xf>
    <xf numFmtId="0" fontId="4" fillId="0" borderId="39" xfId="62" applyFont="1" applyFill="1" applyBorder="1" applyAlignment="1" applyProtection="1">
      <alignment horizontal="distributed" vertical="center"/>
      <protection/>
    </xf>
    <xf numFmtId="0" fontId="4" fillId="0" borderId="53" xfId="62" applyFont="1" applyFill="1" applyBorder="1" applyAlignment="1" applyProtection="1">
      <alignment horizontal="distributed" vertical="center"/>
      <protection/>
    </xf>
    <xf numFmtId="49" fontId="6" fillId="0" borderId="37" xfId="62" applyNumberFormat="1" applyFont="1" applyFill="1" applyBorder="1" applyAlignment="1" applyProtection="1">
      <alignment horizontal="right" shrinkToFit="1"/>
      <protection/>
    </xf>
    <xf numFmtId="0" fontId="6" fillId="0" borderId="36" xfId="62" applyFont="1" applyFill="1" applyBorder="1" applyAlignment="1" applyProtection="1">
      <alignment horizontal="right" vertical="center"/>
      <protection/>
    </xf>
    <xf numFmtId="0" fontId="6" fillId="0" borderId="37" xfId="62" applyFont="1" applyFill="1" applyBorder="1" applyAlignment="1" applyProtection="1">
      <alignment horizontal="right" vertical="center"/>
      <protection/>
    </xf>
    <xf numFmtId="0" fontId="6" fillId="0" borderId="38" xfId="62" applyFont="1" applyFill="1" applyBorder="1" applyAlignment="1" applyProtection="1">
      <alignment horizontal="right" vertical="center"/>
      <protection/>
    </xf>
    <xf numFmtId="0" fontId="6" fillId="0" borderId="100" xfId="62" applyFont="1" applyFill="1" applyBorder="1" applyAlignment="1" applyProtection="1">
      <alignment horizontal="right" vertical="center"/>
      <protection/>
    </xf>
    <xf numFmtId="217" fontId="16" fillId="0" borderId="14" xfId="62" applyNumberFormat="1" applyFont="1" applyFill="1" applyBorder="1" applyAlignment="1" applyProtection="1">
      <alignment horizontal="right" vertical="center"/>
      <protection/>
    </xf>
    <xf numFmtId="217" fontId="16" fillId="0" borderId="0" xfId="62" applyNumberFormat="1" applyFont="1" applyFill="1" applyBorder="1" applyAlignment="1" applyProtection="1">
      <alignment vertical="center"/>
      <protection/>
    </xf>
    <xf numFmtId="217" fontId="16" fillId="0" borderId="16" xfId="62" applyNumberFormat="1" applyFont="1" applyFill="1" applyBorder="1" applyAlignment="1" applyProtection="1">
      <alignment vertical="center"/>
      <protection/>
    </xf>
    <xf numFmtId="217" fontId="16" fillId="0" borderId="52" xfId="62" applyNumberFormat="1" applyFont="1" applyFill="1" applyBorder="1" applyAlignment="1" applyProtection="1">
      <alignment vertical="center"/>
      <protection/>
    </xf>
    <xf numFmtId="217" fontId="16" fillId="0" borderId="39" xfId="62" applyNumberFormat="1" applyFont="1" applyFill="1" applyBorder="1" applyAlignment="1" applyProtection="1">
      <alignment vertical="center"/>
      <protection/>
    </xf>
    <xf numFmtId="217" fontId="16" fillId="0" borderId="53" xfId="62" applyNumberFormat="1" applyFont="1" applyFill="1" applyBorder="1" applyAlignment="1" applyProtection="1">
      <alignment vertical="center"/>
      <protection/>
    </xf>
    <xf numFmtId="213" fontId="16" fillId="0" borderId="14" xfId="50" applyNumberFormat="1" applyFont="1" applyFill="1" applyBorder="1" applyAlignment="1" applyProtection="1">
      <alignment horizontal="right" vertical="center"/>
      <protection/>
    </xf>
    <xf numFmtId="213" fontId="16" fillId="0" borderId="0" xfId="50" applyNumberFormat="1" applyFont="1" applyFill="1" applyBorder="1" applyAlignment="1" applyProtection="1">
      <alignment horizontal="right" vertical="center"/>
      <protection/>
    </xf>
    <xf numFmtId="213" fontId="16" fillId="0" borderId="16" xfId="50" applyNumberFormat="1" applyFont="1" applyFill="1" applyBorder="1" applyAlignment="1" applyProtection="1">
      <alignment horizontal="right" vertical="center"/>
      <protection/>
    </xf>
    <xf numFmtId="213" fontId="16" fillId="0" borderId="52" xfId="50" applyNumberFormat="1" applyFont="1" applyFill="1" applyBorder="1" applyAlignment="1" applyProtection="1">
      <alignment horizontal="right" vertical="center"/>
      <protection/>
    </xf>
    <xf numFmtId="213" fontId="16" fillId="0" borderId="39" xfId="50" applyNumberFormat="1" applyFont="1" applyFill="1" applyBorder="1" applyAlignment="1" applyProtection="1">
      <alignment horizontal="right" vertical="center"/>
      <protection/>
    </xf>
    <xf numFmtId="213" fontId="16" fillId="0" borderId="53" xfId="50" applyNumberFormat="1" applyFont="1" applyFill="1" applyBorder="1" applyAlignment="1" applyProtection="1">
      <alignment horizontal="right" vertical="center"/>
      <protection/>
    </xf>
    <xf numFmtId="213" fontId="16" fillId="0" borderId="26" xfId="50" applyNumberFormat="1" applyFont="1" applyFill="1" applyBorder="1" applyAlignment="1" applyProtection="1">
      <alignment horizontal="right" vertical="center"/>
      <protection/>
    </xf>
    <xf numFmtId="213" fontId="16" fillId="0" borderId="98" xfId="50" applyNumberFormat="1" applyFont="1" applyFill="1" applyBorder="1" applyAlignment="1" applyProtection="1">
      <alignment horizontal="right" vertical="center"/>
      <protection/>
    </xf>
    <xf numFmtId="49" fontId="4" fillId="0" borderId="0" xfId="62" applyNumberFormat="1" applyFont="1" applyFill="1" applyBorder="1" applyAlignment="1" applyProtection="1">
      <alignment horizontal="center" vertical="center"/>
      <protection/>
    </xf>
    <xf numFmtId="49" fontId="4" fillId="0" borderId="16" xfId="62" applyNumberFormat="1" applyFont="1" applyFill="1" applyBorder="1" applyAlignment="1" applyProtection="1">
      <alignment horizontal="center" vertical="center"/>
      <protection/>
    </xf>
    <xf numFmtId="49" fontId="4" fillId="0" borderId="21" xfId="62" applyNumberFormat="1" applyFont="1" applyFill="1" applyBorder="1" applyAlignment="1" applyProtection="1">
      <alignment horizontal="center" vertical="center"/>
      <protection/>
    </xf>
    <xf numFmtId="0" fontId="4" fillId="0" borderId="14" xfId="62" applyFont="1" applyFill="1" applyBorder="1" applyAlignment="1" applyProtection="1">
      <alignment horizontal="center" vertical="center" wrapText="1"/>
      <protection/>
    </xf>
    <xf numFmtId="0" fontId="16" fillId="33" borderId="58" xfId="62" applyFont="1" applyFill="1" applyBorder="1" applyAlignment="1" applyProtection="1">
      <alignment horizontal="left" vertical="center" wrapText="1"/>
      <protection locked="0"/>
    </xf>
    <xf numFmtId="217" fontId="16" fillId="0" borderId="0" xfId="62" applyNumberFormat="1" applyFont="1" applyBorder="1" applyAlignment="1" applyProtection="1">
      <alignment vertical="center"/>
      <protection locked="0"/>
    </xf>
    <xf numFmtId="49" fontId="6" fillId="0" borderId="0" xfId="62" applyNumberFormat="1" applyFont="1" applyFill="1" applyBorder="1" applyAlignment="1" applyProtection="1">
      <alignment horizontal="right" shrinkToFit="1"/>
      <protection/>
    </xf>
    <xf numFmtId="213" fontId="16" fillId="34" borderId="14" xfId="50" applyNumberFormat="1" applyFont="1" applyFill="1" applyBorder="1" applyAlignment="1" applyProtection="1">
      <alignment horizontal="right" vertical="center"/>
      <protection locked="0"/>
    </xf>
    <xf numFmtId="213" fontId="16" fillId="34" borderId="0" xfId="50" applyNumberFormat="1" applyFont="1" applyFill="1" applyBorder="1" applyAlignment="1" applyProtection="1">
      <alignment horizontal="right" vertical="center"/>
      <protection locked="0"/>
    </xf>
    <xf numFmtId="213" fontId="16" fillId="34" borderId="16" xfId="50" applyNumberFormat="1" applyFont="1" applyFill="1" applyBorder="1" applyAlignment="1" applyProtection="1">
      <alignment horizontal="right" vertical="center"/>
      <protection locked="0"/>
    </xf>
    <xf numFmtId="213" fontId="16" fillId="34" borderId="81" xfId="50" applyNumberFormat="1" applyFont="1" applyFill="1" applyBorder="1" applyAlignment="1" applyProtection="1">
      <alignment horizontal="right" vertical="center"/>
      <protection locked="0"/>
    </xf>
    <xf numFmtId="213" fontId="16" fillId="34" borderId="27" xfId="50" applyNumberFormat="1" applyFont="1" applyFill="1" applyBorder="1" applyAlignment="1" applyProtection="1">
      <alignment horizontal="right" vertical="center"/>
      <protection locked="0"/>
    </xf>
    <xf numFmtId="213" fontId="16" fillId="34" borderId="80" xfId="50" applyNumberFormat="1" applyFont="1" applyFill="1" applyBorder="1" applyAlignment="1" applyProtection="1">
      <alignment horizontal="right" vertical="center"/>
      <protection locked="0"/>
    </xf>
    <xf numFmtId="213" fontId="16" fillId="34" borderId="26" xfId="50" applyNumberFormat="1" applyFont="1" applyFill="1" applyBorder="1" applyAlignment="1" applyProtection="1">
      <alignment horizontal="right" vertical="center"/>
      <protection locked="0"/>
    </xf>
    <xf numFmtId="213" fontId="16" fillId="34" borderId="28" xfId="50" applyNumberFormat="1" applyFont="1" applyFill="1" applyBorder="1" applyAlignment="1" applyProtection="1">
      <alignment horizontal="right" vertical="center"/>
      <protection locked="0"/>
    </xf>
    <xf numFmtId="0" fontId="4" fillId="0" borderId="79" xfId="62" applyFont="1" applyFill="1" applyBorder="1" applyAlignment="1" applyProtection="1">
      <alignment horizontal="center" vertical="center"/>
      <protection/>
    </xf>
    <xf numFmtId="0" fontId="4" fillId="0" borderId="27" xfId="62" applyFont="1" applyFill="1" applyBorder="1" applyAlignment="1" applyProtection="1">
      <alignment horizontal="center" vertical="center"/>
      <protection/>
    </xf>
    <xf numFmtId="0" fontId="4" fillId="0" borderId="27" xfId="62" applyFont="1" applyFill="1" applyBorder="1" applyAlignment="1" applyProtection="1">
      <alignment horizontal="distributed" vertical="center"/>
      <protection/>
    </xf>
    <xf numFmtId="0" fontId="4" fillId="0" borderId="37" xfId="62" applyFont="1" applyFill="1" applyBorder="1" applyAlignment="1" applyProtection="1">
      <alignment horizontal="center" vertical="center"/>
      <protection/>
    </xf>
    <xf numFmtId="0" fontId="4" fillId="0" borderId="38" xfId="62"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4" fillId="0" borderId="27" xfId="62" applyFont="1" applyFill="1" applyBorder="1" applyAlignment="1" applyProtection="1">
      <alignment horizontal="center" vertical="center"/>
      <protection/>
    </xf>
    <xf numFmtId="0" fontId="4" fillId="0" borderId="80" xfId="62" applyFont="1" applyFill="1" applyBorder="1" applyAlignment="1" applyProtection="1">
      <alignment horizontal="center" vertical="center"/>
      <protection/>
    </xf>
    <xf numFmtId="217" fontId="16" fillId="34" borderId="14" xfId="62" applyNumberFormat="1" applyFont="1" applyFill="1" applyBorder="1" applyAlignment="1" applyProtection="1">
      <alignment horizontal="right" vertical="center"/>
      <protection locked="0"/>
    </xf>
    <xf numFmtId="217" fontId="16" fillId="34" borderId="0" xfId="62" applyNumberFormat="1" applyFont="1" applyFill="1" applyBorder="1" applyAlignment="1" applyProtection="1">
      <alignment vertical="center"/>
      <protection locked="0"/>
    </xf>
    <xf numFmtId="217" fontId="16" fillId="34" borderId="16" xfId="62" applyNumberFormat="1" applyFont="1" applyFill="1" applyBorder="1" applyAlignment="1" applyProtection="1">
      <alignment vertical="center"/>
      <protection locked="0"/>
    </xf>
    <xf numFmtId="217" fontId="16" fillId="34" borderId="81" xfId="62" applyNumberFormat="1" applyFont="1" applyFill="1" applyBorder="1" applyAlignment="1" applyProtection="1">
      <alignment vertical="center"/>
      <protection locked="0"/>
    </xf>
    <xf numFmtId="217" fontId="16" fillId="34" borderId="27" xfId="62" applyNumberFormat="1" applyFont="1" applyFill="1" applyBorder="1" applyAlignment="1" applyProtection="1">
      <alignment vertical="center"/>
      <protection locked="0"/>
    </xf>
    <xf numFmtId="217" fontId="16" fillId="34" borderId="80" xfId="62" applyNumberFormat="1" applyFont="1" applyFill="1" applyBorder="1" applyAlignment="1" applyProtection="1">
      <alignment vertical="center"/>
      <protection locked="0"/>
    </xf>
    <xf numFmtId="49" fontId="12" fillId="33" borderId="18" xfId="62" applyNumberFormat="1" applyFont="1" applyFill="1" applyBorder="1" applyAlignment="1" applyProtection="1">
      <alignment horizontal="center" vertical="center" shrinkToFit="1"/>
      <protection locked="0"/>
    </xf>
    <xf numFmtId="49" fontId="12" fillId="33" borderId="42" xfId="62" applyNumberFormat="1" applyFont="1" applyFill="1" applyBorder="1" applyAlignment="1" applyProtection="1">
      <alignment horizontal="center" vertical="center" shrinkToFit="1"/>
      <protection locked="0"/>
    </xf>
    <xf numFmtId="0" fontId="4" fillId="0" borderId="72" xfId="62" applyFont="1" applyFill="1" applyBorder="1" applyAlignment="1" applyProtection="1">
      <alignment horizontal="center" vertical="center" textRotation="255"/>
      <protection/>
    </xf>
    <xf numFmtId="0" fontId="4" fillId="0" borderId="24" xfId="62" applyFont="1" applyFill="1" applyBorder="1" applyAlignment="1" applyProtection="1">
      <alignment horizontal="center" vertical="center" textRotation="255"/>
      <protection/>
    </xf>
    <xf numFmtId="0" fontId="4" fillId="0" borderId="29" xfId="62" applyFont="1" applyFill="1" applyBorder="1" applyAlignment="1" applyProtection="1">
      <alignment horizontal="center" vertical="center" textRotation="255"/>
      <protection/>
    </xf>
    <xf numFmtId="0" fontId="4" fillId="0" borderId="73" xfId="62" applyFont="1" applyFill="1" applyBorder="1" applyAlignment="1" applyProtection="1">
      <alignment horizontal="center" vertical="center" textRotation="255"/>
      <protection/>
    </xf>
    <xf numFmtId="0" fontId="4" fillId="0" borderId="22" xfId="62" applyFont="1" applyFill="1" applyBorder="1" applyAlignment="1" applyProtection="1">
      <alignment horizontal="left" vertical="center" shrinkToFit="1"/>
      <protection/>
    </xf>
    <xf numFmtId="0" fontId="4" fillId="0" borderId="23" xfId="62" applyFont="1" applyFill="1" applyBorder="1" applyAlignment="1" applyProtection="1">
      <alignment horizontal="left" vertical="center" shrinkToFit="1"/>
      <protection/>
    </xf>
    <xf numFmtId="0" fontId="4" fillId="0" borderId="24" xfId="62" applyFont="1" applyFill="1" applyBorder="1" applyAlignment="1" applyProtection="1">
      <alignment horizontal="left" vertical="center" shrinkToFit="1"/>
      <protection/>
    </xf>
    <xf numFmtId="0" fontId="5" fillId="0" borderId="74" xfId="62" applyFont="1" applyFill="1" applyBorder="1" applyAlignment="1" applyProtection="1">
      <alignment horizontal="center" vertical="center"/>
      <protection/>
    </xf>
    <xf numFmtId="0" fontId="5" fillId="0" borderId="75" xfId="62" applyFont="1" applyFill="1" applyBorder="1" applyAlignment="1" applyProtection="1">
      <alignment horizontal="center" vertical="center"/>
      <protection/>
    </xf>
    <xf numFmtId="0" fontId="4" fillId="0" borderId="18" xfId="62" applyFont="1" applyFill="1" applyBorder="1" applyAlignment="1" applyProtection="1">
      <alignment horizontal="center" vertical="center"/>
      <protection/>
    </xf>
    <xf numFmtId="0" fontId="4" fillId="0" borderId="42" xfId="62" applyFont="1" applyFill="1" applyBorder="1" applyAlignment="1" applyProtection="1">
      <alignment horizontal="center" vertical="center"/>
      <protection/>
    </xf>
    <xf numFmtId="0" fontId="11" fillId="33" borderId="77" xfId="62" applyFont="1" applyFill="1" applyBorder="1" applyAlignment="1" applyProtection="1">
      <alignment horizontal="left" vertical="center" wrapText="1"/>
      <protection locked="0"/>
    </xf>
    <xf numFmtId="0" fontId="11" fillId="33" borderId="34" xfId="62" applyFont="1" applyFill="1" applyBorder="1" applyAlignment="1" applyProtection="1">
      <alignment horizontal="left" vertical="center" wrapText="1"/>
      <protection locked="0"/>
    </xf>
    <xf numFmtId="0" fontId="5" fillId="0" borderId="68" xfId="62" applyFont="1" applyFill="1" applyBorder="1" applyAlignment="1" applyProtection="1">
      <alignment horizontal="center" vertical="center" shrinkToFit="1"/>
      <protection/>
    </xf>
    <xf numFmtId="0" fontId="5" fillId="0" borderId="69" xfId="62" applyFont="1" applyFill="1" applyBorder="1" applyAlignment="1" applyProtection="1">
      <alignment horizontal="center" vertical="center" shrinkToFit="1"/>
      <protection/>
    </xf>
    <xf numFmtId="0" fontId="5" fillId="0" borderId="68" xfId="62" applyFont="1" applyFill="1" applyBorder="1" applyAlignment="1" applyProtection="1">
      <alignment horizontal="center" vertical="center"/>
      <protection/>
    </xf>
    <xf numFmtId="0" fontId="6" fillId="0" borderId="10" xfId="62" applyFont="1" applyFill="1" applyBorder="1" applyAlignment="1" applyProtection="1">
      <alignment horizontal="center" vertical="center" wrapText="1"/>
      <protection/>
    </xf>
    <xf numFmtId="0" fontId="6" fillId="0" borderId="11" xfId="62" applyFont="1" applyFill="1" applyBorder="1" applyAlignment="1" applyProtection="1">
      <alignment horizontal="center" vertical="center" wrapText="1"/>
      <protection/>
    </xf>
    <xf numFmtId="0" fontId="6" fillId="0" borderId="17" xfId="62" applyFont="1" applyFill="1" applyBorder="1" applyAlignment="1" applyProtection="1">
      <alignment horizontal="center" vertical="center" wrapText="1"/>
      <protection/>
    </xf>
    <xf numFmtId="0" fontId="6" fillId="0" borderId="14" xfId="62" applyFont="1" applyFill="1" applyBorder="1" applyAlignment="1" applyProtection="1">
      <alignment horizontal="center" vertical="center" wrapText="1"/>
      <protection/>
    </xf>
    <xf numFmtId="0" fontId="6" fillId="0" borderId="0" xfId="62" applyFont="1" applyFill="1" applyBorder="1" applyAlignment="1" applyProtection="1">
      <alignment horizontal="center" vertical="center" wrapText="1"/>
      <protection/>
    </xf>
    <xf numFmtId="0" fontId="6" fillId="0" borderId="16" xfId="62" applyFont="1" applyFill="1" applyBorder="1" applyAlignment="1" applyProtection="1">
      <alignment horizontal="center" vertical="center" wrapText="1"/>
      <protection/>
    </xf>
    <xf numFmtId="0" fontId="6" fillId="0" borderId="25" xfId="62" applyFont="1" applyFill="1" applyBorder="1" applyAlignment="1" applyProtection="1">
      <alignment horizontal="center" vertical="center" wrapText="1"/>
      <protection/>
    </xf>
    <xf numFmtId="0" fontId="6" fillId="0" borderId="15" xfId="62" applyFont="1" applyFill="1" applyBorder="1" applyAlignment="1" applyProtection="1">
      <alignment horizontal="center" vertical="center" wrapText="1"/>
      <protection/>
    </xf>
    <xf numFmtId="0" fontId="6" fillId="0" borderId="21" xfId="62" applyFont="1" applyFill="1" applyBorder="1" applyAlignment="1" applyProtection="1">
      <alignment horizontal="center" vertical="center" wrapText="1"/>
      <protection/>
    </xf>
    <xf numFmtId="221" fontId="11" fillId="33" borderId="10" xfId="62" applyNumberFormat="1" applyFont="1" applyFill="1" applyBorder="1" applyAlignment="1" applyProtection="1" quotePrefix="1">
      <alignment horizontal="distributed" vertical="center"/>
      <protection locked="0"/>
    </xf>
    <xf numFmtId="221" fontId="11" fillId="33" borderId="11" xfId="62" applyNumberFormat="1" applyFont="1" applyFill="1" applyBorder="1" applyAlignment="1" applyProtection="1" quotePrefix="1">
      <alignment horizontal="distributed" vertical="center"/>
      <protection locked="0"/>
    </xf>
    <xf numFmtId="221" fontId="11" fillId="33" borderId="77" xfId="62" applyNumberFormat="1" applyFont="1" applyFill="1" applyBorder="1" applyAlignment="1" applyProtection="1" quotePrefix="1">
      <alignment horizontal="distributed" vertical="center"/>
      <protection locked="0"/>
    </xf>
    <xf numFmtId="221" fontId="11" fillId="33" borderId="14" xfId="62" applyNumberFormat="1" applyFont="1" applyFill="1" applyBorder="1" applyAlignment="1" applyProtection="1" quotePrefix="1">
      <alignment horizontal="distributed" vertical="center"/>
      <protection locked="0"/>
    </xf>
    <xf numFmtId="221" fontId="11" fillId="33" borderId="0" xfId="62" applyNumberFormat="1" applyFont="1" applyFill="1" applyBorder="1" applyAlignment="1" applyProtection="1" quotePrefix="1">
      <alignment horizontal="distributed" vertical="center"/>
      <protection locked="0"/>
    </xf>
    <xf numFmtId="221" fontId="11" fillId="33" borderId="26" xfId="62" applyNumberFormat="1" applyFont="1" applyFill="1" applyBorder="1" applyAlignment="1" applyProtection="1" quotePrefix="1">
      <alignment horizontal="distributed" vertical="center"/>
      <protection locked="0"/>
    </xf>
    <xf numFmtId="49" fontId="4" fillId="0" borderId="23" xfId="62" applyNumberFormat="1" applyFont="1" applyFill="1" applyBorder="1" applyAlignment="1" applyProtection="1">
      <alignment horizontal="center" vertical="center"/>
      <protection/>
    </xf>
    <xf numFmtId="49" fontId="4" fillId="0" borderId="24" xfId="62" applyNumberFormat="1" applyFont="1" applyFill="1" applyBorder="1" applyAlignment="1" applyProtection="1">
      <alignment horizontal="center" vertical="center"/>
      <protection/>
    </xf>
    <xf numFmtId="0" fontId="4" fillId="0" borderId="12" xfId="62" applyFont="1" applyFill="1" applyBorder="1" applyAlignment="1" applyProtection="1">
      <alignment horizontal="distributed" vertical="center"/>
      <protection/>
    </xf>
    <xf numFmtId="0" fontId="4" fillId="0" borderId="31" xfId="62" applyFont="1" applyFill="1" applyBorder="1" applyAlignment="1" applyProtection="1">
      <alignment horizontal="distributed" vertical="center"/>
      <protection/>
    </xf>
    <xf numFmtId="0" fontId="4" fillId="0" borderId="13" xfId="62" applyFont="1" applyFill="1" applyBorder="1" applyAlignment="1" applyProtection="1">
      <alignment horizontal="distributed" vertical="center"/>
      <protection/>
    </xf>
    <xf numFmtId="0" fontId="4" fillId="0" borderId="41" xfId="62" applyFont="1" applyFill="1" applyBorder="1" applyAlignment="1" applyProtection="1">
      <alignment horizontal="distributed" vertical="center"/>
      <protection/>
    </xf>
    <xf numFmtId="0" fontId="4" fillId="0" borderId="10" xfId="62" applyFont="1" applyFill="1" applyBorder="1" applyAlignment="1" applyProtection="1">
      <alignment horizontal="distributed" vertical="center"/>
      <protection/>
    </xf>
    <xf numFmtId="0" fontId="4" fillId="0" borderId="17" xfId="62" applyFont="1" applyFill="1" applyBorder="1" applyAlignment="1" applyProtection="1">
      <alignment horizontal="distributed" vertical="center"/>
      <protection/>
    </xf>
    <xf numFmtId="0" fontId="4" fillId="0" borderId="77" xfId="62" applyFont="1" applyFill="1" applyBorder="1" applyAlignment="1" applyProtection="1">
      <alignment horizontal="distributed" vertical="center"/>
      <protection/>
    </xf>
    <xf numFmtId="0" fontId="4" fillId="0" borderId="25" xfId="62" applyFont="1" applyFill="1" applyBorder="1" applyAlignment="1" applyProtection="1">
      <alignment horizontal="distributed" vertical="center"/>
      <protection/>
    </xf>
    <xf numFmtId="0" fontId="4" fillId="0" borderId="25" xfId="62" applyFont="1" applyFill="1" applyBorder="1" applyAlignment="1" applyProtection="1">
      <alignment horizontal="left" vertical="center"/>
      <protection/>
    </xf>
    <xf numFmtId="0" fontId="4" fillId="0" borderId="15" xfId="62" applyFont="1" applyFill="1" applyBorder="1" applyAlignment="1" applyProtection="1">
      <alignment horizontal="left" vertical="center"/>
      <protection/>
    </xf>
    <xf numFmtId="0" fontId="4" fillId="0" borderId="34" xfId="62" applyFont="1" applyFill="1" applyBorder="1" applyAlignment="1" applyProtection="1">
      <alignment horizontal="center" vertical="center" shrinkToFit="1"/>
      <protection/>
    </xf>
    <xf numFmtId="0" fontId="4" fillId="34" borderId="76" xfId="62" applyFont="1" applyFill="1" applyBorder="1" applyAlignment="1" applyProtection="1">
      <alignment horizontal="left" vertical="center" indent="1"/>
      <protection locked="0"/>
    </xf>
    <xf numFmtId="0" fontId="4" fillId="34" borderId="11" xfId="62" applyFont="1" applyFill="1" applyBorder="1" applyAlignment="1" applyProtection="1">
      <alignment horizontal="left" vertical="center" indent="1"/>
      <protection locked="0"/>
    </xf>
    <xf numFmtId="0" fontId="4" fillId="0" borderId="17" xfId="62" applyFont="1" applyFill="1" applyBorder="1" applyAlignment="1" applyProtection="1">
      <alignment horizontal="center" vertical="center"/>
      <protection/>
    </xf>
    <xf numFmtId="49" fontId="6" fillId="0" borderId="11" xfId="62" applyNumberFormat="1" applyFont="1" applyFill="1" applyBorder="1" applyAlignment="1" applyProtection="1">
      <alignment horizontal="right" vertical="top" shrinkToFit="1"/>
      <protection/>
    </xf>
    <xf numFmtId="49" fontId="6" fillId="0" borderId="17" xfId="62" applyNumberFormat="1" applyFont="1" applyFill="1" applyBorder="1" applyAlignment="1" applyProtection="1">
      <alignment horizontal="right" vertical="top" shrinkToFit="1"/>
      <protection/>
    </xf>
    <xf numFmtId="49" fontId="13" fillId="33" borderId="15" xfId="62" applyNumberFormat="1" applyFont="1" applyFill="1" applyBorder="1" applyAlignment="1" applyProtection="1">
      <alignment horizontal="center" shrinkToFit="1"/>
      <protection locked="0"/>
    </xf>
    <xf numFmtId="0" fontId="4" fillId="0" borderId="21" xfId="62" applyFont="1" applyFill="1" applyBorder="1" applyAlignment="1" applyProtection="1">
      <alignment horizontal="center" vertical="center"/>
      <protection/>
    </xf>
    <xf numFmtId="0" fontId="6" fillId="0" borderId="14" xfId="62" applyFont="1" applyFill="1" applyBorder="1" applyAlignment="1" applyProtection="1">
      <alignment horizontal="right" vertical="top"/>
      <protection/>
    </xf>
    <xf numFmtId="0" fontId="6" fillId="0" borderId="0" xfId="62" applyFont="1" applyFill="1" applyBorder="1" applyAlignment="1" applyProtection="1">
      <alignment horizontal="right" vertical="top"/>
      <protection/>
    </xf>
    <xf numFmtId="0" fontId="6" fillId="0" borderId="16" xfId="62" applyFont="1" applyFill="1" applyBorder="1" applyAlignment="1" applyProtection="1">
      <alignment horizontal="right" vertical="top"/>
      <protection/>
    </xf>
    <xf numFmtId="0" fontId="6" fillId="0" borderId="26" xfId="62" applyFont="1" applyFill="1" applyBorder="1" applyAlignment="1" applyProtection="1">
      <alignment horizontal="right" vertical="top"/>
      <protection/>
    </xf>
    <xf numFmtId="0" fontId="13" fillId="33" borderId="15" xfId="62" applyFont="1" applyFill="1" applyBorder="1" applyAlignment="1" applyProtection="1">
      <alignment horizontal="center" vertical="center"/>
      <protection locked="0"/>
    </xf>
    <xf numFmtId="217" fontId="11" fillId="33" borderId="25" xfId="62" applyNumberFormat="1" applyFont="1" applyFill="1" applyBorder="1" applyAlignment="1" applyProtection="1">
      <alignment horizontal="right"/>
      <protection locked="0"/>
    </xf>
    <xf numFmtId="217" fontId="11" fillId="0" borderId="15" xfId="62" applyNumberFormat="1" applyFont="1" applyBorder="1" applyAlignment="1" applyProtection="1">
      <alignment horizontal="right"/>
      <protection locked="0"/>
    </xf>
    <xf numFmtId="217" fontId="11" fillId="0" borderId="15" xfId="62" applyNumberFormat="1" applyFont="1" applyBorder="1" applyAlignment="1" applyProtection="1">
      <alignment/>
      <protection locked="0"/>
    </xf>
    <xf numFmtId="217" fontId="11" fillId="0" borderId="21" xfId="62" applyNumberFormat="1" applyFont="1" applyBorder="1" applyAlignment="1" applyProtection="1">
      <alignment/>
      <protection locked="0"/>
    </xf>
    <xf numFmtId="49" fontId="13" fillId="33" borderId="31" xfId="62" applyNumberFormat="1" applyFont="1" applyFill="1" applyBorder="1" applyAlignment="1" applyProtection="1">
      <alignment horizontal="center" vertical="top" shrinkToFit="1"/>
      <protection locked="0"/>
    </xf>
    <xf numFmtId="211" fontId="11" fillId="33" borderId="25" xfId="51" applyNumberFormat="1" applyFont="1" applyFill="1" applyBorder="1" applyAlignment="1" applyProtection="1">
      <alignment horizontal="right"/>
      <protection locked="0"/>
    </xf>
    <xf numFmtId="211" fontId="11" fillId="33" borderId="15" xfId="51" applyNumberFormat="1" applyFont="1" applyFill="1" applyBorder="1" applyAlignment="1" applyProtection="1">
      <alignment horizontal="right"/>
      <protection locked="0"/>
    </xf>
    <xf numFmtId="211" fontId="11" fillId="33" borderId="21" xfId="51" applyNumberFormat="1" applyFont="1" applyFill="1" applyBorder="1" applyAlignment="1" applyProtection="1">
      <alignment horizontal="right"/>
      <protection locked="0"/>
    </xf>
    <xf numFmtId="211" fontId="11" fillId="33" borderId="34" xfId="51" applyNumberFormat="1" applyFont="1" applyFill="1" applyBorder="1" applyAlignment="1" applyProtection="1">
      <alignment horizontal="right"/>
      <protection locked="0"/>
    </xf>
    <xf numFmtId="49" fontId="13" fillId="33" borderId="31" xfId="62" applyNumberFormat="1" applyFont="1" applyFill="1" applyBorder="1" applyAlignment="1" applyProtection="1">
      <alignment horizontal="center" shrinkToFit="1"/>
      <protection locked="0"/>
    </xf>
    <xf numFmtId="0" fontId="4" fillId="33" borderId="76" xfId="62" applyFont="1" applyFill="1" applyBorder="1" applyAlignment="1" applyProtection="1">
      <alignment horizontal="left" vertical="center"/>
      <protection locked="0"/>
    </xf>
    <xf numFmtId="0" fontId="4" fillId="33" borderId="11" xfId="62" applyFont="1" applyFill="1" applyBorder="1" applyAlignment="1" applyProtection="1">
      <alignment horizontal="left" vertical="center"/>
      <protection locked="0"/>
    </xf>
    <xf numFmtId="0" fontId="4" fillId="33" borderId="73" xfId="62" applyFont="1" applyFill="1" applyBorder="1" applyAlignment="1" applyProtection="1">
      <alignment horizontal="left" vertical="center"/>
      <protection locked="0"/>
    </xf>
    <xf numFmtId="0" fontId="4" fillId="33" borderId="15" xfId="62" applyFont="1" applyFill="1" applyBorder="1" applyAlignment="1" applyProtection="1">
      <alignment horizontal="left" vertical="center"/>
      <protection locked="0"/>
    </xf>
    <xf numFmtId="211" fontId="9" fillId="0" borderId="92" xfId="62" applyNumberFormat="1" applyFont="1" applyFill="1" applyBorder="1" applyAlignment="1" applyProtection="1">
      <alignment horizontal="center"/>
      <protection/>
    </xf>
    <xf numFmtId="211" fontId="9" fillId="0" borderId="93" xfId="62" applyNumberFormat="1" applyFont="1" applyFill="1" applyBorder="1" applyAlignment="1" applyProtection="1">
      <alignment horizontal="center"/>
      <protection/>
    </xf>
    <xf numFmtId="211" fontId="9" fillId="0" borderId="101" xfId="62" applyNumberFormat="1" applyFont="1" applyFill="1" applyBorder="1" applyAlignment="1" applyProtection="1">
      <alignment horizontal="center"/>
      <protection/>
    </xf>
    <xf numFmtId="211" fontId="9" fillId="0" borderId="96" xfId="62" applyNumberFormat="1" applyFont="1" applyFill="1" applyBorder="1" applyAlignment="1" applyProtection="1">
      <alignment horizontal="center"/>
      <protection/>
    </xf>
    <xf numFmtId="211" fontId="9" fillId="0" borderId="97" xfId="62" applyNumberFormat="1" applyFont="1" applyFill="1" applyBorder="1" applyAlignment="1" applyProtection="1">
      <alignment horizontal="center"/>
      <protection/>
    </xf>
    <xf numFmtId="211" fontId="9" fillId="0" borderId="102" xfId="62" applyNumberFormat="1" applyFont="1" applyFill="1" applyBorder="1" applyAlignment="1" applyProtection="1">
      <alignment horizontal="center"/>
      <protection/>
    </xf>
    <xf numFmtId="0" fontId="13" fillId="0" borderId="31" xfId="62" applyFont="1" applyFill="1" applyBorder="1" applyAlignment="1" applyProtection="1">
      <alignment horizontal="center" shrinkToFit="1"/>
      <protection/>
    </xf>
    <xf numFmtId="0" fontId="4" fillId="0" borderId="53" xfId="62" applyFont="1" applyFill="1" applyBorder="1" applyAlignment="1" applyProtection="1">
      <alignment horizontal="center" vertical="center"/>
      <protection/>
    </xf>
    <xf numFmtId="211" fontId="11" fillId="33" borderId="52" xfId="51" applyNumberFormat="1" applyFont="1" applyFill="1" applyBorder="1" applyAlignment="1" applyProtection="1">
      <alignment horizontal="right"/>
      <protection locked="0"/>
    </xf>
    <xf numFmtId="211" fontId="11" fillId="33" borderId="39" xfId="51" applyNumberFormat="1" applyFont="1" applyFill="1" applyBorder="1" applyAlignment="1" applyProtection="1">
      <alignment horizontal="right"/>
      <protection locked="0"/>
    </xf>
    <xf numFmtId="211" fontId="11" fillId="33" borderId="53" xfId="51" applyNumberFormat="1" applyFont="1" applyFill="1" applyBorder="1" applyAlignment="1" applyProtection="1">
      <alignment horizontal="right"/>
      <protection locked="0"/>
    </xf>
    <xf numFmtId="0" fontId="13" fillId="0" borderId="103" xfId="62" applyFont="1" applyFill="1" applyBorder="1" applyAlignment="1" applyProtection="1">
      <alignment horizontal="center" vertical="top" shrinkToFit="1"/>
      <protection/>
    </xf>
    <xf numFmtId="211" fontId="11" fillId="33" borderId="14" xfId="51" applyNumberFormat="1" applyFont="1" applyFill="1" applyBorder="1" applyAlignment="1" applyProtection="1">
      <alignment horizontal="right"/>
      <protection locked="0"/>
    </xf>
    <xf numFmtId="211" fontId="11" fillId="33" borderId="0" xfId="51" applyNumberFormat="1" applyFont="1" applyFill="1" applyBorder="1" applyAlignment="1" applyProtection="1">
      <alignment horizontal="right"/>
      <protection locked="0"/>
    </xf>
    <xf numFmtId="0" fontId="4" fillId="0" borderId="104" xfId="62" applyFont="1" applyFill="1" applyBorder="1" applyAlignment="1" applyProtection="1">
      <alignment horizontal="distributed" vertical="center"/>
      <protection/>
    </xf>
    <xf numFmtId="0" fontId="4" fillId="0" borderId="105" xfId="62" applyFont="1" applyFill="1" applyBorder="1" applyAlignment="1" applyProtection="1">
      <alignment horizontal="distributed" vertical="center"/>
      <protection/>
    </xf>
    <xf numFmtId="0" fontId="4" fillId="0" borderId="106" xfId="62" applyFont="1" applyFill="1" applyBorder="1" applyAlignment="1" applyProtection="1">
      <alignment horizontal="distributed" vertical="center"/>
      <protection/>
    </xf>
    <xf numFmtId="49" fontId="6" fillId="0" borderId="37" xfId="62" applyNumberFormat="1" applyFont="1" applyFill="1" applyBorder="1" applyAlignment="1" applyProtection="1">
      <alignment horizontal="right" vertical="top" shrinkToFit="1"/>
      <protection/>
    </xf>
    <xf numFmtId="49" fontId="6" fillId="0" borderId="38" xfId="62" applyNumberFormat="1" applyFont="1" applyFill="1" applyBorder="1" applyAlignment="1" applyProtection="1">
      <alignment horizontal="right" vertical="top" shrinkToFit="1"/>
      <protection/>
    </xf>
    <xf numFmtId="0" fontId="4" fillId="0" borderId="107" xfId="62" applyFont="1" applyFill="1" applyBorder="1" applyAlignment="1" applyProtection="1">
      <alignment horizontal="center" vertical="center"/>
      <protection/>
    </xf>
    <xf numFmtId="0" fontId="4" fillId="0" borderId="108" xfId="62" applyFont="1" applyFill="1" applyBorder="1" applyAlignment="1" applyProtection="1">
      <alignment horizontal="center" vertical="center"/>
      <protection/>
    </xf>
    <xf numFmtId="0" fontId="4" fillId="0" borderId="109" xfId="62" applyFont="1" applyFill="1" applyBorder="1" applyAlignment="1" applyProtection="1">
      <alignment horizontal="center" vertical="center"/>
      <protection/>
    </xf>
    <xf numFmtId="0" fontId="4" fillId="0" borderId="110" xfId="62" applyFont="1" applyFill="1" applyBorder="1" applyAlignment="1" applyProtection="1">
      <alignment horizontal="center" vertical="center"/>
      <protection/>
    </xf>
    <xf numFmtId="0" fontId="4" fillId="0" borderId="111" xfId="62" applyFont="1" applyFill="1" applyBorder="1" applyAlignment="1" applyProtection="1">
      <alignment horizontal="center" vertical="center"/>
      <protection/>
    </xf>
    <xf numFmtId="0" fontId="4" fillId="0" borderId="112" xfId="62" applyFont="1" applyFill="1" applyBorder="1" applyAlignment="1" applyProtection="1">
      <alignment horizontal="center" vertical="center"/>
      <protection/>
    </xf>
    <xf numFmtId="0" fontId="6" fillId="0" borderId="36" xfId="62" applyFont="1" applyFill="1" applyBorder="1" applyAlignment="1" applyProtection="1">
      <alignment horizontal="right" vertical="top"/>
      <protection/>
    </xf>
    <xf numFmtId="0" fontId="6" fillId="0" borderId="37" xfId="62" applyFont="1" applyFill="1" applyBorder="1" applyAlignment="1" applyProtection="1">
      <alignment horizontal="right" vertical="top"/>
      <protection/>
    </xf>
    <xf numFmtId="0" fontId="6" fillId="0" borderId="38" xfId="62" applyFont="1" applyFill="1" applyBorder="1" applyAlignment="1" applyProtection="1">
      <alignment horizontal="right" vertical="top"/>
      <protection/>
    </xf>
    <xf numFmtId="0" fontId="6" fillId="0" borderId="100" xfId="62" applyFont="1" applyFill="1" applyBorder="1" applyAlignment="1" applyProtection="1">
      <alignment horizontal="right" vertical="top"/>
      <protection/>
    </xf>
    <xf numFmtId="217" fontId="11" fillId="0" borderId="113" xfId="62" applyNumberFormat="1" applyFont="1" applyFill="1" applyBorder="1" applyAlignment="1" applyProtection="1">
      <alignment horizontal="right"/>
      <protection/>
    </xf>
    <xf numFmtId="217" fontId="11" fillId="0" borderId="105" xfId="62" applyNumberFormat="1" applyFont="1" applyFill="1" applyBorder="1" applyAlignment="1" applyProtection="1">
      <alignment horizontal="right"/>
      <protection/>
    </xf>
    <xf numFmtId="217" fontId="11" fillId="0" borderId="105" xfId="62" applyNumberFormat="1" applyFont="1" applyFill="1" applyBorder="1" applyAlignment="1" applyProtection="1">
      <alignment/>
      <protection/>
    </xf>
    <xf numFmtId="217" fontId="11" fillId="0" borderId="106" xfId="62" applyNumberFormat="1" applyFont="1" applyFill="1" applyBorder="1" applyAlignment="1" applyProtection="1">
      <alignment/>
      <protection/>
    </xf>
    <xf numFmtId="211" fontId="11" fillId="0" borderId="113" xfId="51" applyNumberFormat="1" applyFont="1" applyFill="1" applyBorder="1" applyAlignment="1" applyProtection="1">
      <alignment horizontal="right"/>
      <protection/>
    </xf>
    <xf numFmtId="211" fontId="11" fillId="0" borderId="105" xfId="51" applyNumberFormat="1" applyFont="1" applyFill="1" applyBorder="1" applyAlignment="1" applyProtection="1">
      <alignment horizontal="right"/>
      <protection/>
    </xf>
    <xf numFmtId="211" fontId="11" fillId="0" borderId="106" xfId="51" applyNumberFormat="1" applyFont="1" applyFill="1" applyBorder="1" applyAlignment="1" applyProtection="1">
      <alignment horizontal="right"/>
      <protection/>
    </xf>
    <xf numFmtId="211" fontId="11" fillId="0" borderId="114" xfId="51" applyNumberFormat="1" applyFont="1" applyFill="1" applyBorder="1" applyAlignment="1" applyProtection="1">
      <alignment horizontal="right"/>
      <protection/>
    </xf>
    <xf numFmtId="0" fontId="4" fillId="33" borderId="15" xfId="62" applyFont="1" applyFill="1" applyBorder="1" applyAlignment="1" applyProtection="1">
      <alignment horizontal="center" vertical="center"/>
      <protection locked="0"/>
    </xf>
    <xf numFmtId="0" fontId="6" fillId="0" borderId="10" xfId="62" applyFont="1" applyFill="1" applyBorder="1" applyAlignment="1" applyProtection="1">
      <alignment horizontal="right" vertical="top"/>
      <protection/>
    </xf>
    <xf numFmtId="0" fontId="6" fillId="0" borderId="11" xfId="62" applyFont="1" applyFill="1" applyBorder="1" applyAlignment="1" applyProtection="1">
      <alignment horizontal="right" vertical="top"/>
      <protection/>
    </xf>
    <xf numFmtId="0" fontId="6" fillId="0" borderId="77" xfId="62" applyFont="1" applyFill="1" applyBorder="1" applyAlignment="1" applyProtection="1">
      <alignment horizontal="right" vertical="top"/>
      <protection/>
    </xf>
    <xf numFmtId="0" fontId="4" fillId="0" borderId="22" xfId="62" applyFont="1" applyFill="1" applyBorder="1" applyAlignment="1" applyProtection="1">
      <alignment horizontal="distributed" vertical="center"/>
      <protection/>
    </xf>
    <xf numFmtId="0" fontId="4" fillId="0" borderId="23" xfId="62" applyFont="1" applyFill="1" applyBorder="1" applyAlignment="1" applyProtection="1">
      <alignment horizontal="distributed" vertical="center"/>
      <protection/>
    </xf>
    <xf numFmtId="0" fontId="4" fillId="0" borderId="24" xfId="62" applyFont="1" applyFill="1" applyBorder="1" applyAlignment="1" applyProtection="1">
      <alignment horizontal="distributed" vertical="center"/>
      <protection/>
    </xf>
    <xf numFmtId="0" fontId="4" fillId="0" borderId="81" xfId="62" applyFont="1" applyFill="1" applyBorder="1" applyAlignment="1" applyProtection="1">
      <alignment horizontal="distributed" vertical="center"/>
      <protection/>
    </xf>
    <xf numFmtId="0" fontId="4" fillId="0" borderId="27" xfId="62" applyFont="1" applyFill="1" applyBorder="1" applyAlignment="1" applyProtection="1">
      <alignment horizontal="distributed" vertical="center"/>
      <protection/>
    </xf>
    <xf numFmtId="0" fontId="4" fillId="0" borderId="80" xfId="62" applyFont="1" applyFill="1" applyBorder="1" applyAlignment="1" applyProtection="1">
      <alignment horizontal="distributed" vertical="center"/>
      <protection/>
    </xf>
    <xf numFmtId="0" fontId="6" fillId="0" borderId="22" xfId="62" applyFont="1" applyFill="1" applyBorder="1" applyAlignment="1" applyProtection="1">
      <alignment horizontal="right" vertical="top"/>
      <protection/>
    </xf>
    <xf numFmtId="0" fontId="6" fillId="0" borderId="23" xfId="62" applyFont="1" applyFill="1" applyBorder="1" applyAlignment="1" applyProtection="1">
      <alignment horizontal="right" vertical="top"/>
      <protection/>
    </xf>
    <xf numFmtId="0" fontId="6" fillId="0" borderId="115" xfId="62" applyFont="1" applyFill="1" applyBorder="1" applyAlignment="1" applyProtection="1">
      <alignment horizontal="right" vertical="top"/>
      <protection/>
    </xf>
    <xf numFmtId="217" fontId="11" fillId="34" borderId="81" xfId="62" applyNumberFormat="1" applyFont="1" applyFill="1" applyBorder="1" applyAlignment="1" applyProtection="1">
      <alignment horizontal="right"/>
      <protection locked="0"/>
    </xf>
    <xf numFmtId="217" fontId="11" fillId="34" borderId="27" xfId="62" applyNumberFormat="1" applyFont="1" applyFill="1" applyBorder="1" applyAlignment="1" applyProtection="1">
      <alignment horizontal="right"/>
      <protection locked="0"/>
    </xf>
    <xf numFmtId="217" fontId="11" fillId="34" borderId="27" xfId="62" applyNumberFormat="1" applyFont="1" applyFill="1" applyBorder="1" applyAlignment="1" applyProtection="1">
      <alignment/>
      <protection locked="0"/>
    </xf>
    <xf numFmtId="217" fontId="11" fillId="34" borderId="80" xfId="62" applyNumberFormat="1" applyFont="1" applyFill="1" applyBorder="1" applyAlignment="1" applyProtection="1">
      <alignment/>
      <protection locked="0"/>
    </xf>
    <xf numFmtId="211" fontId="11" fillId="33" borderId="26" xfId="51" applyNumberFormat="1" applyFont="1" applyFill="1" applyBorder="1" applyAlignment="1" applyProtection="1">
      <alignment horizontal="right"/>
      <protection locked="0"/>
    </xf>
    <xf numFmtId="225" fontId="22" fillId="34" borderId="23" xfId="62" applyNumberFormat="1" applyFont="1" applyFill="1" applyBorder="1" applyAlignment="1" applyProtection="1">
      <alignment vertical="center"/>
      <protection locked="0"/>
    </xf>
    <xf numFmtId="225" fontId="105" fillId="34" borderId="23" xfId="0" applyNumberFormat="1" applyFont="1" applyFill="1" applyBorder="1" applyAlignment="1" applyProtection="1">
      <alignment vertical="center"/>
      <protection locked="0"/>
    </xf>
    <xf numFmtId="225" fontId="105" fillId="34" borderId="0" xfId="0" applyNumberFormat="1" applyFont="1" applyFill="1" applyAlignment="1" applyProtection="1">
      <alignment vertical="center"/>
      <protection locked="0"/>
    </xf>
    <xf numFmtId="225" fontId="22" fillId="34" borderId="0" xfId="62" applyNumberFormat="1" applyFont="1" applyFill="1" applyBorder="1" applyAlignment="1" applyProtection="1">
      <alignment vertical="center"/>
      <protection locked="0"/>
    </xf>
    <xf numFmtId="211" fontId="11" fillId="34" borderId="81" xfId="51" applyNumberFormat="1" applyFont="1" applyFill="1" applyBorder="1" applyAlignment="1" applyProtection="1">
      <alignment horizontal="right"/>
      <protection locked="0"/>
    </xf>
    <xf numFmtId="211" fontId="11" fillId="34" borderId="27" xfId="51" applyNumberFormat="1" applyFont="1" applyFill="1" applyBorder="1" applyAlignment="1" applyProtection="1">
      <alignment horizontal="right"/>
      <protection locked="0"/>
    </xf>
    <xf numFmtId="211" fontId="11" fillId="34" borderId="28" xfId="51" applyNumberFormat="1" applyFont="1" applyFill="1" applyBorder="1" applyAlignment="1" applyProtection="1">
      <alignment horizontal="right"/>
      <protection locked="0"/>
    </xf>
    <xf numFmtId="0" fontId="4" fillId="0" borderId="79" xfId="62" applyFont="1" applyFill="1" applyBorder="1" applyAlignment="1" applyProtection="1">
      <alignment horizontal="distributed" vertical="center"/>
      <protection/>
    </xf>
    <xf numFmtId="49" fontId="6" fillId="0" borderId="23" xfId="62" applyNumberFormat="1" applyFont="1" applyFill="1" applyBorder="1" applyAlignment="1" applyProtection="1">
      <alignment horizontal="right" vertical="top" shrinkToFit="1"/>
      <protection/>
    </xf>
    <xf numFmtId="49" fontId="6" fillId="0" borderId="24" xfId="62" applyNumberFormat="1" applyFont="1" applyFill="1" applyBorder="1" applyAlignment="1" applyProtection="1">
      <alignment horizontal="right" vertical="top" shrinkToFit="1"/>
      <protection/>
    </xf>
    <xf numFmtId="217" fontId="11" fillId="33" borderId="14" xfId="62" applyNumberFormat="1" applyFont="1" applyFill="1" applyBorder="1" applyAlignment="1" applyProtection="1">
      <alignment horizontal="right"/>
      <protection locked="0"/>
    </xf>
    <xf numFmtId="217" fontId="106" fillId="0" borderId="0" xfId="0" applyNumberFormat="1" applyFont="1" applyBorder="1" applyAlignment="1" applyProtection="1">
      <alignment/>
      <protection locked="0"/>
    </xf>
    <xf numFmtId="217" fontId="106" fillId="0" borderId="16" xfId="0" applyNumberFormat="1" applyFont="1" applyBorder="1" applyAlignment="1" applyProtection="1">
      <alignment/>
      <protection locked="0"/>
    </xf>
    <xf numFmtId="217" fontId="106" fillId="0" borderId="25" xfId="0" applyNumberFormat="1" applyFont="1" applyBorder="1" applyAlignment="1" applyProtection="1">
      <alignment/>
      <protection locked="0"/>
    </xf>
    <xf numFmtId="217" fontId="106" fillId="0" borderId="15" xfId="0" applyNumberFormat="1" applyFont="1" applyBorder="1" applyAlignment="1" applyProtection="1">
      <alignment/>
      <protection locked="0"/>
    </xf>
    <xf numFmtId="217" fontId="106" fillId="0" borderId="21" xfId="0" applyNumberFormat="1" applyFont="1" applyBorder="1" applyAlignment="1" applyProtection="1">
      <alignment/>
      <protection locked="0"/>
    </xf>
    <xf numFmtId="216" fontId="21" fillId="0" borderId="14" xfId="62" applyNumberFormat="1" applyFont="1" applyFill="1" applyBorder="1" applyAlignment="1" applyProtection="1">
      <alignment horizontal="right"/>
      <protection/>
    </xf>
    <xf numFmtId="216" fontId="102" fillId="0" borderId="0" xfId="0" applyNumberFormat="1" applyFont="1" applyFill="1" applyBorder="1" applyAlignment="1" applyProtection="1">
      <alignment/>
      <protection/>
    </xf>
    <xf numFmtId="216" fontId="102" fillId="0" borderId="16" xfId="0" applyNumberFormat="1" applyFont="1" applyFill="1" applyBorder="1" applyAlignment="1" applyProtection="1">
      <alignment/>
      <protection/>
    </xf>
    <xf numFmtId="216" fontId="102" fillId="0" borderId="25" xfId="0" applyNumberFormat="1" applyFont="1" applyFill="1" applyBorder="1" applyAlignment="1" applyProtection="1">
      <alignment/>
      <protection/>
    </xf>
    <xf numFmtId="216" fontId="102" fillId="0" borderId="15" xfId="0" applyNumberFormat="1" applyFont="1" applyFill="1" applyBorder="1" applyAlignment="1" applyProtection="1">
      <alignment/>
      <protection/>
    </xf>
    <xf numFmtId="216" fontId="102" fillId="0" borderId="21" xfId="0" applyNumberFormat="1" applyFont="1" applyFill="1" applyBorder="1" applyAlignment="1" applyProtection="1">
      <alignment/>
      <protection/>
    </xf>
    <xf numFmtId="217" fontId="106" fillId="0" borderId="14" xfId="0" applyNumberFormat="1" applyFont="1" applyBorder="1" applyAlignment="1" applyProtection="1">
      <alignment/>
      <protection locked="0"/>
    </xf>
    <xf numFmtId="217" fontId="106" fillId="0" borderId="81" xfId="0" applyNumberFormat="1" applyFont="1" applyBorder="1" applyAlignment="1" applyProtection="1">
      <alignment/>
      <protection locked="0"/>
    </xf>
    <xf numFmtId="217" fontId="106" fillId="0" borderId="27" xfId="0" applyNumberFormat="1" applyFont="1" applyBorder="1" applyAlignment="1" applyProtection="1">
      <alignment/>
      <protection locked="0"/>
    </xf>
    <xf numFmtId="217" fontId="106" fillId="0" borderId="80" xfId="0" applyNumberFormat="1" applyFont="1" applyBorder="1" applyAlignment="1" applyProtection="1">
      <alignment/>
      <protection locked="0"/>
    </xf>
    <xf numFmtId="217" fontId="106" fillId="0" borderId="0" xfId="0" applyNumberFormat="1" applyFont="1" applyAlignment="1" applyProtection="1">
      <alignment/>
      <protection locked="0"/>
    </xf>
    <xf numFmtId="217" fontId="106" fillId="0" borderId="26" xfId="0" applyNumberFormat="1" applyFont="1" applyBorder="1" applyAlignment="1" applyProtection="1">
      <alignment/>
      <protection locked="0"/>
    </xf>
    <xf numFmtId="217" fontId="106" fillId="0" borderId="34" xfId="0" applyNumberFormat="1" applyFont="1" applyBorder="1" applyAlignment="1" applyProtection="1">
      <alignment/>
      <protection locked="0"/>
    </xf>
    <xf numFmtId="217" fontId="11" fillId="33" borderId="0" xfId="62" applyNumberFormat="1" applyFont="1" applyFill="1" applyBorder="1" applyAlignment="1" applyProtection="1">
      <alignment horizontal="right"/>
      <protection locked="0"/>
    </xf>
    <xf numFmtId="217" fontId="11" fillId="33" borderId="15" xfId="62" applyNumberFormat="1" applyFont="1" applyFill="1" applyBorder="1" applyAlignment="1" applyProtection="1">
      <alignment horizontal="right"/>
      <protection locked="0"/>
    </xf>
    <xf numFmtId="217" fontId="11" fillId="0" borderId="14" xfId="62" applyNumberFormat="1" applyFont="1" applyFill="1" applyBorder="1" applyAlignment="1" applyProtection="1">
      <alignment horizontal="right"/>
      <protection/>
    </xf>
    <xf numFmtId="217" fontId="106" fillId="0" borderId="0" xfId="0" applyNumberFormat="1" applyFont="1" applyFill="1" applyBorder="1" applyAlignment="1" applyProtection="1">
      <alignment/>
      <protection/>
    </xf>
    <xf numFmtId="217" fontId="106" fillId="0" borderId="26" xfId="0" applyNumberFormat="1" applyFont="1" applyFill="1" applyBorder="1" applyAlignment="1" applyProtection="1">
      <alignment/>
      <protection/>
    </xf>
    <xf numFmtId="217" fontId="106" fillId="0" borderId="14" xfId="0" applyNumberFormat="1" applyFont="1" applyFill="1" applyBorder="1" applyAlignment="1" applyProtection="1">
      <alignment/>
      <protection/>
    </xf>
    <xf numFmtId="217" fontId="106" fillId="0" borderId="81" xfId="0" applyNumberFormat="1" applyFont="1" applyFill="1" applyBorder="1" applyAlignment="1" applyProtection="1">
      <alignment/>
      <protection/>
    </xf>
    <xf numFmtId="217" fontId="106" fillId="0" borderId="27" xfId="0" applyNumberFormat="1" applyFont="1" applyFill="1" applyBorder="1" applyAlignment="1" applyProtection="1">
      <alignment/>
      <protection/>
    </xf>
    <xf numFmtId="217" fontId="106" fillId="0" borderId="28" xfId="0" applyNumberFormat="1" applyFont="1" applyFill="1" applyBorder="1" applyAlignment="1" applyProtection="1">
      <alignment/>
      <protection/>
    </xf>
    <xf numFmtId="221" fontId="12" fillId="33" borderId="18" xfId="62" applyNumberFormat="1" applyFont="1" applyFill="1" applyBorder="1" applyAlignment="1" applyProtection="1">
      <alignment horizontal="center" vertical="center" shrinkToFit="1"/>
      <protection locked="0"/>
    </xf>
    <xf numFmtId="221" fontId="12" fillId="33" borderId="42" xfId="62" applyNumberFormat="1" applyFont="1" applyFill="1" applyBorder="1" applyAlignment="1" applyProtection="1">
      <alignment horizontal="center" vertical="center" shrinkToFit="1"/>
      <protection locked="0"/>
    </xf>
    <xf numFmtId="0" fontId="4" fillId="0" borderId="10" xfId="62" applyFont="1" applyFill="1" applyBorder="1" applyAlignment="1" applyProtection="1">
      <alignment horizontal="center" vertical="center" wrapText="1"/>
      <protection/>
    </xf>
    <xf numFmtId="0" fontId="4" fillId="0" borderId="11" xfId="62" applyFont="1" applyFill="1" applyBorder="1" applyAlignment="1" applyProtection="1">
      <alignment horizontal="center" vertical="center" wrapText="1"/>
      <protection/>
    </xf>
    <xf numFmtId="0" fontId="4" fillId="0" borderId="17" xfId="62" applyFont="1" applyFill="1" applyBorder="1" applyAlignment="1" applyProtection="1">
      <alignment horizontal="center" vertical="center" wrapText="1"/>
      <protection/>
    </xf>
    <xf numFmtId="0" fontId="4" fillId="0" borderId="0" xfId="62" applyFont="1" applyFill="1" applyBorder="1" applyAlignment="1" applyProtection="1">
      <alignment horizontal="center" vertical="center" wrapText="1"/>
      <protection/>
    </xf>
    <xf numFmtId="0" fontId="4" fillId="0" borderId="16" xfId="62" applyFont="1" applyFill="1" applyBorder="1" applyAlignment="1" applyProtection="1">
      <alignment horizontal="center" vertical="center" wrapText="1"/>
      <protection/>
    </xf>
    <xf numFmtId="0" fontId="4" fillId="0" borderId="25" xfId="62" applyFont="1" applyFill="1" applyBorder="1" applyAlignment="1" applyProtection="1">
      <alignment horizontal="center" vertical="center" wrapText="1"/>
      <protection/>
    </xf>
    <xf numFmtId="0" fontId="4" fillId="0" borderId="15" xfId="62" applyFont="1" applyFill="1" applyBorder="1" applyAlignment="1" applyProtection="1">
      <alignment horizontal="center" vertical="center" wrapText="1"/>
      <protection/>
    </xf>
    <xf numFmtId="0" fontId="4" fillId="0" borderId="21" xfId="62" applyFont="1" applyFill="1" applyBorder="1" applyAlignment="1" applyProtection="1">
      <alignment horizontal="center" vertical="center" wrapText="1"/>
      <protection/>
    </xf>
    <xf numFmtId="0" fontId="4" fillId="33" borderId="10" xfId="62" applyFont="1" applyFill="1" applyBorder="1" applyAlignment="1" applyProtection="1">
      <alignment horizontal="left" vertical="center" wrapText="1"/>
      <protection locked="0"/>
    </xf>
    <xf numFmtId="0" fontId="4" fillId="33" borderId="77" xfId="62" applyFont="1" applyFill="1" applyBorder="1" applyAlignment="1" applyProtection="1">
      <alignment horizontal="left" vertical="center" wrapText="1"/>
      <protection locked="0"/>
    </xf>
    <xf numFmtId="0" fontId="4" fillId="33" borderId="34" xfId="62" applyFont="1" applyFill="1" applyBorder="1" applyAlignment="1" applyProtection="1">
      <alignment horizontal="left" vertical="center" wrapText="1"/>
      <protection locked="0"/>
    </xf>
    <xf numFmtId="0" fontId="4" fillId="0" borderId="0" xfId="62" applyFont="1" applyFill="1" applyBorder="1" applyAlignment="1" applyProtection="1">
      <alignment horizontal="center" vertical="top"/>
      <protection/>
    </xf>
    <xf numFmtId="0" fontId="4" fillId="0" borderId="15" xfId="62" applyFont="1" applyFill="1" applyBorder="1" applyAlignment="1" applyProtection="1">
      <alignment horizontal="center" vertical="top"/>
      <protection/>
    </xf>
    <xf numFmtId="0" fontId="20" fillId="33" borderId="45" xfId="62" applyFont="1" applyFill="1" applyBorder="1" applyAlignment="1" applyProtection="1">
      <alignment horizontal="left" vertical="center" wrapText="1"/>
      <protection locked="0"/>
    </xf>
    <xf numFmtId="0" fontId="20" fillId="33" borderId="18" xfId="62" applyFont="1" applyFill="1" applyBorder="1" applyAlignment="1" applyProtection="1">
      <alignment horizontal="left" vertical="center" wrapText="1"/>
      <protection locked="0"/>
    </xf>
    <xf numFmtId="0" fontId="4" fillId="0" borderId="11" xfId="62" applyFont="1" applyFill="1" applyBorder="1" applyAlignment="1" applyProtection="1">
      <alignment horizontal="left" vertical="center" indent="2"/>
      <protection/>
    </xf>
    <xf numFmtId="0" fontId="4" fillId="0" borderId="15" xfId="62" applyFont="1" applyFill="1" applyBorder="1" applyAlignment="1" applyProtection="1">
      <alignment horizontal="left" vertical="center" indent="2"/>
      <protection/>
    </xf>
    <xf numFmtId="49" fontId="4" fillId="0" borderId="17" xfId="62" applyNumberFormat="1" applyFont="1" applyFill="1" applyBorder="1" applyAlignment="1" applyProtection="1">
      <alignment horizontal="center" vertical="center"/>
      <protection/>
    </xf>
    <xf numFmtId="0" fontId="4" fillId="0" borderId="10" xfId="62" applyFont="1" applyFill="1" applyBorder="1" applyAlignment="1" applyProtection="1">
      <alignment horizontal="distributed" vertical="center"/>
      <protection/>
    </xf>
    <xf numFmtId="0" fontId="4" fillId="0" borderId="14" xfId="62" applyFont="1" applyFill="1" applyBorder="1" applyAlignment="1" applyProtection="1">
      <alignment horizontal="distributed" vertical="center"/>
      <protection/>
    </xf>
    <xf numFmtId="0" fontId="4" fillId="0" borderId="25" xfId="62" applyFont="1" applyFill="1" applyBorder="1" applyAlignment="1" applyProtection="1">
      <alignment horizontal="distributed" vertical="center"/>
      <protection/>
    </xf>
    <xf numFmtId="0" fontId="20" fillId="33" borderId="70" xfId="62" applyFont="1" applyFill="1" applyBorder="1" applyAlignment="1" applyProtection="1">
      <alignment horizontal="left" vertical="center" wrapText="1"/>
      <protection locked="0"/>
    </xf>
    <xf numFmtId="0" fontId="4" fillId="0" borderId="11" xfId="62" applyFont="1" applyFill="1" applyBorder="1" applyProtection="1">
      <alignment vertical="center"/>
      <protection/>
    </xf>
    <xf numFmtId="0" fontId="4" fillId="0" borderId="14" xfId="62" applyFont="1" applyFill="1" applyBorder="1" applyProtection="1">
      <alignment vertical="center"/>
      <protection/>
    </xf>
    <xf numFmtId="0" fontId="4" fillId="0" borderId="0" xfId="62" applyFont="1" applyFill="1" applyBorder="1" applyProtection="1">
      <alignment vertical="center"/>
      <protection/>
    </xf>
    <xf numFmtId="0" fontId="4" fillId="0" borderId="25" xfId="62" applyFont="1" applyFill="1" applyBorder="1" applyProtection="1">
      <alignment vertical="center"/>
      <protection/>
    </xf>
    <xf numFmtId="0" fontId="4" fillId="0" borderId="15" xfId="62" applyFont="1" applyFill="1" applyBorder="1" applyProtection="1">
      <alignment vertical="center"/>
      <protection/>
    </xf>
    <xf numFmtId="0" fontId="4" fillId="0" borderId="10" xfId="62" applyFont="1" applyFill="1" applyBorder="1" applyAlignment="1" applyProtection="1">
      <alignment horizontal="left" vertical="center"/>
      <protection/>
    </xf>
    <xf numFmtId="0" fontId="4" fillId="0" borderId="11" xfId="62" applyFont="1" applyFill="1" applyBorder="1" applyAlignment="1" applyProtection="1">
      <alignment horizontal="left" vertical="center"/>
      <protection/>
    </xf>
    <xf numFmtId="0" fontId="4" fillId="0" borderId="14"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49" fontId="4" fillId="0" borderId="11" xfId="62" applyNumberFormat="1" applyFont="1" applyFill="1" applyBorder="1" applyAlignment="1" applyProtection="1">
      <alignment horizontal="center"/>
      <protection/>
    </xf>
    <xf numFmtId="49" fontId="4" fillId="0" borderId="15" xfId="62" applyNumberFormat="1" applyFont="1" applyFill="1" applyBorder="1" applyAlignment="1" applyProtection="1">
      <alignment horizontal="center"/>
      <protection/>
    </xf>
    <xf numFmtId="0" fontId="4" fillId="0" borderId="105" xfId="62" applyFont="1" applyFill="1" applyBorder="1" applyAlignment="1" applyProtection="1">
      <alignment horizontal="left" vertical="center"/>
      <protection/>
    </xf>
    <xf numFmtId="49" fontId="6" fillId="0" borderId="16" xfId="62" applyNumberFormat="1" applyFont="1" applyFill="1" applyBorder="1" applyAlignment="1" applyProtection="1">
      <alignment horizontal="right" shrinkToFit="1"/>
      <protection/>
    </xf>
    <xf numFmtId="49" fontId="4" fillId="0" borderId="11" xfId="62" applyNumberFormat="1" applyFont="1" applyFill="1" applyBorder="1" applyAlignment="1" applyProtection="1">
      <alignment horizontal="center" vertical="top"/>
      <protection/>
    </xf>
    <xf numFmtId="49" fontId="4" fillId="0" borderId="105" xfId="62" applyNumberFormat="1" applyFont="1" applyFill="1" applyBorder="1" applyAlignment="1" applyProtection="1">
      <alignment horizontal="center" vertical="top"/>
      <protection/>
    </xf>
    <xf numFmtId="0" fontId="20" fillId="33" borderId="116" xfId="62" applyFont="1" applyFill="1" applyBorder="1" applyAlignment="1" applyProtection="1">
      <alignment horizontal="left" vertical="center" wrapText="1"/>
      <protection locked="0"/>
    </xf>
    <xf numFmtId="0" fontId="20" fillId="33" borderId="117" xfId="62" applyFont="1" applyFill="1" applyBorder="1" applyAlignment="1" applyProtection="1">
      <alignment horizontal="left" vertical="center" wrapText="1"/>
      <protection locked="0"/>
    </xf>
    <xf numFmtId="49" fontId="4" fillId="0" borderId="105" xfId="62" applyNumberFormat="1" applyFont="1" applyFill="1" applyBorder="1" applyAlignment="1" applyProtection="1">
      <alignment horizontal="center" vertical="center"/>
      <protection/>
    </xf>
    <xf numFmtId="49" fontId="4" fillId="0" borderId="106" xfId="62" applyNumberFormat="1" applyFont="1" applyFill="1" applyBorder="1" applyAlignment="1" applyProtection="1">
      <alignment horizontal="center" vertical="center"/>
      <protection/>
    </xf>
    <xf numFmtId="0" fontId="4" fillId="0" borderId="113" xfId="62" applyFont="1" applyFill="1" applyBorder="1" applyAlignment="1" applyProtection="1">
      <alignment horizontal="center" vertical="center"/>
      <protection/>
    </xf>
    <xf numFmtId="0" fontId="4" fillId="0" borderId="105" xfId="62" applyFont="1" applyFill="1" applyBorder="1" applyAlignment="1" applyProtection="1">
      <alignment horizontal="center" vertical="center"/>
      <protection/>
    </xf>
    <xf numFmtId="49" fontId="6" fillId="0" borderId="26" xfId="62" applyNumberFormat="1" applyFont="1" applyFill="1" applyBorder="1" applyAlignment="1" applyProtection="1">
      <alignment horizontal="right" shrinkToFit="1"/>
      <protection/>
    </xf>
    <xf numFmtId="217" fontId="106" fillId="0" borderId="0" xfId="0" applyNumberFormat="1" applyFont="1" applyFill="1" applyAlignment="1" applyProtection="1">
      <alignment/>
      <protection/>
    </xf>
    <xf numFmtId="217" fontId="106" fillId="0" borderId="113" xfId="0" applyNumberFormat="1" applyFont="1" applyFill="1" applyBorder="1" applyAlignment="1" applyProtection="1">
      <alignment/>
      <protection/>
    </xf>
    <xf numFmtId="217" fontId="106" fillId="0" borderId="105" xfId="0" applyNumberFormat="1" applyFont="1" applyFill="1" applyBorder="1" applyAlignment="1" applyProtection="1">
      <alignment/>
      <protection/>
    </xf>
    <xf numFmtId="217" fontId="106" fillId="0" borderId="114" xfId="0" applyNumberFormat="1" applyFont="1" applyFill="1" applyBorder="1" applyAlignment="1" applyProtection="1">
      <alignment/>
      <protection/>
    </xf>
    <xf numFmtId="49" fontId="6" fillId="0" borderId="77" xfId="62" applyNumberFormat="1" applyFont="1" applyFill="1" applyBorder="1" applyAlignment="1" applyProtection="1">
      <alignment horizontal="right" shrinkToFit="1"/>
      <protection/>
    </xf>
    <xf numFmtId="216" fontId="11" fillId="0" borderId="14" xfId="62" applyNumberFormat="1" applyFont="1" applyFill="1" applyBorder="1" applyAlignment="1" applyProtection="1">
      <alignment horizontal="right"/>
      <protection/>
    </xf>
    <xf numFmtId="216" fontId="106" fillId="0" borderId="0" xfId="0" applyNumberFormat="1" applyFont="1" applyFill="1" applyAlignment="1" applyProtection="1">
      <alignment/>
      <protection/>
    </xf>
    <xf numFmtId="216" fontId="106" fillId="0" borderId="16" xfId="0" applyNumberFormat="1" applyFont="1" applyFill="1" applyBorder="1" applyAlignment="1" applyProtection="1">
      <alignment/>
      <protection/>
    </xf>
    <xf numFmtId="216" fontId="106" fillId="0" borderId="25" xfId="0" applyNumberFormat="1" applyFont="1" applyFill="1" applyBorder="1" applyAlignment="1" applyProtection="1">
      <alignment/>
      <protection/>
    </xf>
    <xf numFmtId="216" fontId="106" fillId="0" borderId="15" xfId="0" applyNumberFormat="1" applyFont="1" applyFill="1" applyBorder="1" applyAlignment="1" applyProtection="1">
      <alignment/>
      <protection/>
    </xf>
    <xf numFmtId="216" fontId="106" fillId="0" borderId="21" xfId="0" applyNumberFormat="1" applyFont="1" applyFill="1" applyBorder="1" applyAlignment="1" applyProtection="1">
      <alignment/>
      <protection/>
    </xf>
    <xf numFmtId="0" fontId="4" fillId="0" borderId="118" xfId="62" applyFont="1" applyFill="1" applyBorder="1" applyAlignment="1" applyProtection="1">
      <alignment horizontal="center" vertical="top"/>
      <protection/>
    </xf>
    <xf numFmtId="49" fontId="4" fillId="0" borderId="118" xfId="62" applyNumberFormat="1" applyFont="1" applyFill="1" applyBorder="1" applyAlignment="1" applyProtection="1">
      <alignment horizontal="center" vertical="center"/>
      <protection/>
    </xf>
    <xf numFmtId="49" fontId="4" fillId="0" borderId="119" xfId="62" applyNumberFormat="1" applyFont="1" applyFill="1" applyBorder="1" applyAlignment="1" applyProtection="1">
      <alignment horizontal="center" vertical="center"/>
      <protection/>
    </xf>
    <xf numFmtId="0" fontId="4" fillId="0" borderId="120" xfId="62" applyFont="1" applyFill="1" applyBorder="1" applyAlignment="1" applyProtection="1">
      <alignment horizontal="center" vertical="center" wrapText="1"/>
      <protection/>
    </xf>
    <xf numFmtId="0" fontId="4" fillId="0" borderId="118" xfId="62" applyFont="1" applyFill="1" applyBorder="1" applyAlignment="1" applyProtection="1">
      <alignment horizontal="center" vertical="center"/>
      <protection/>
    </xf>
    <xf numFmtId="0" fontId="4" fillId="0" borderId="119" xfId="62" applyFont="1" applyFill="1" applyBorder="1" applyAlignment="1" applyProtection="1">
      <alignment horizontal="center" vertical="center"/>
      <protection/>
    </xf>
    <xf numFmtId="0" fontId="20" fillId="33" borderId="120" xfId="62" applyFont="1" applyFill="1" applyBorder="1" applyAlignment="1" applyProtection="1">
      <alignment horizontal="left" vertical="center" wrapText="1"/>
      <protection locked="0"/>
    </xf>
    <xf numFmtId="0" fontId="20" fillId="33" borderId="118" xfId="62" applyFont="1" applyFill="1" applyBorder="1" applyAlignment="1" applyProtection="1">
      <alignment horizontal="left" vertical="center" wrapText="1"/>
      <protection locked="0"/>
    </xf>
    <xf numFmtId="0" fontId="20" fillId="33" borderId="119" xfId="62" applyFont="1" applyFill="1" applyBorder="1" applyAlignment="1" applyProtection="1">
      <alignment horizontal="left" vertical="center" wrapText="1"/>
      <protection locked="0"/>
    </xf>
    <xf numFmtId="0" fontId="20" fillId="33" borderId="14" xfId="62" applyFont="1" applyFill="1" applyBorder="1" applyAlignment="1" applyProtection="1">
      <alignment horizontal="left" vertical="center" wrapText="1"/>
      <protection locked="0"/>
    </xf>
    <xf numFmtId="0" fontId="20" fillId="33" borderId="0" xfId="62" applyFont="1" applyFill="1" applyBorder="1" applyAlignment="1" applyProtection="1">
      <alignment horizontal="left" vertical="center" wrapText="1"/>
      <protection locked="0"/>
    </xf>
    <xf numFmtId="0" fontId="20" fillId="33" borderId="16" xfId="62" applyFont="1" applyFill="1" applyBorder="1" applyAlignment="1" applyProtection="1">
      <alignment horizontal="left" vertical="center" wrapText="1"/>
      <protection locked="0"/>
    </xf>
    <xf numFmtId="0" fontId="20" fillId="33" borderId="25" xfId="62" applyFont="1" applyFill="1" applyBorder="1" applyAlignment="1" applyProtection="1">
      <alignment horizontal="left" vertical="center" wrapText="1"/>
      <protection locked="0"/>
    </xf>
    <xf numFmtId="0" fontId="20" fillId="33" borderId="15" xfId="62" applyFont="1" applyFill="1" applyBorder="1" applyAlignment="1" applyProtection="1">
      <alignment horizontal="left" vertical="center" wrapText="1"/>
      <protection locked="0"/>
    </xf>
    <xf numFmtId="0" fontId="20" fillId="33" borderId="21" xfId="62" applyFont="1" applyFill="1" applyBorder="1" applyAlignment="1" applyProtection="1">
      <alignment horizontal="left" vertical="center" wrapText="1"/>
      <protection locked="0"/>
    </xf>
    <xf numFmtId="0" fontId="4" fillId="0" borderId="116" xfId="62" applyFont="1" applyFill="1" applyBorder="1" applyAlignment="1" applyProtection="1">
      <alignment horizontal="center" vertical="center" wrapText="1"/>
      <protection/>
    </xf>
    <xf numFmtId="0" fontId="4" fillId="0" borderId="105" xfId="62" applyFont="1" applyFill="1" applyBorder="1" applyAlignment="1" applyProtection="1">
      <alignment horizontal="left" vertical="center" indent="2"/>
      <protection/>
    </xf>
    <xf numFmtId="0" fontId="4" fillId="0" borderId="11" xfId="62" applyFont="1" applyFill="1" applyBorder="1" applyAlignment="1" applyProtection="1">
      <alignment horizontal="right" vertical="center"/>
      <protection/>
    </xf>
    <xf numFmtId="0" fontId="4" fillId="0" borderId="0" xfId="62" applyFont="1" applyFill="1" applyBorder="1" applyAlignment="1" applyProtection="1">
      <alignment horizontal="right" vertical="center"/>
      <protection/>
    </xf>
    <xf numFmtId="0" fontId="4" fillId="0" borderId="105" xfId="62" applyFont="1" applyFill="1" applyBorder="1" applyAlignment="1" applyProtection="1">
      <alignment horizontal="right" vertical="center"/>
      <protection/>
    </xf>
    <xf numFmtId="217" fontId="106" fillId="0" borderId="113" xfId="0" applyNumberFormat="1" applyFont="1" applyBorder="1" applyAlignment="1" applyProtection="1">
      <alignment/>
      <protection locked="0"/>
    </xf>
    <xf numFmtId="217" fontId="106" fillId="0" borderId="105" xfId="0" applyNumberFormat="1" applyFont="1" applyBorder="1" applyAlignment="1" applyProtection="1">
      <alignment/>
      <protection locked="0"/>
    </xf>
    <xf numFmtId="217" fontId="106" fillId="0" borderId="106" xfId="0" applyNumberFormat="1" applyFont="1" applyBorder="1" applyAlignment="1" applyProtection="1">
      <alignment/>
      <protection locked="0"/>
    </xf>
    <xf numFmtId="49" fontId="4" fillId="0" borderId="77" xfId="62" applyNumberFormat="1" applyFont="1" applyFill="1" applyBorder="1" applyAlignment="1" applyProtection="1">
      <alignment horizontal="center" vertical="center"/>
      <protection/>
    </xf>
    <xf numFmtId="49" fontId="4" fillId="0" borderId="26" xfId="62" applyNumberFormat="1" applyFont="1" applyFill="1" applyBorder="1" applyAlignment="1" applyProtection="1">
      <alignment horizontal="center" vertical="center"/>
      <protection/>
    </xf>
    <xf numFmtId="49" fontId="4" fillId="0" borderId="34" xfId="62" applyNumberFormat="1" applyFont="1" applyFill="1" applyBorder="1" applyAlignment="1" applyProtection="1">
      <alignment horizontal="center" vertical="center"/>
      <protection/>
    </xf>
    <xf numFmtId="0" fontId="4" fillId="0" borderId="76" xfId="62" applyFont="1" applyFill="1" applyBorder="1" applyAlignment="1" applyProtection="1">
      <alignment horizontal="left" vertical="center" indent="2"/>
      <protection/>
    </xf>
    <xf numFmtId="0" fontId="4" fillId="0" borderId="29" xfId="62" applyFont="1" applyFill="1" applyBorder="1" applyAlignment="1" applyProtection="1">
      <alignment horizontal="left" vertical="center" indent="2"/>
      <protection/>
    </xf>
    <xf numFmtId="0" fontId="4" fillId="0" borderId="73" xfId="62" applyFont="1" applyFill="1" applyBorder="1" applyAlignment="1" applyProtection="1">
      <alignment horizontal="left" vertical="center" indent="2"/>
      <protection/>
    </xf>
    <xf numFmtId="0" fontId="10" fillId="0" borderId="11" xfId="62" applyFont="1" applyFill="1" applyBorder="1" applyAlignment="1" applyProtection="1">
      <alignment horizontal="center" vertical="center"/>
      <protection/>
    </xf>
    <xf numFmtId="0" fontId="10" fillId="0" borderId="0" xfId="62" applyFont="1" applyFill="1" applyBorder="1" applyAlignment="1" applyProtection="1">
      <alignment horizontal="center" vertical="center"/>
      <protection/>
    </xf>
    <xf numFmtId="49" fontId="9" fillId="35" borderId="0" xfId="62" applyNumberFormat="1" applyFont="1" applyFill="1" applyBorder="1" applyAlignment="1" applyProtection="1">
      <alignment horizontal="center" shrinkToFit="1"/>
      <protection/>
    </xf>
    <xf numFmtId="49" fontId="9" fillId="35" borderId="26" xfId="62" applyNumberFormat="1" applyFont="1" applyFill="1" applyBorder="1" applyAlignment="1" applyProtection="1">
      <alignment horizontal="center" shrinkToFit="1"/>
      <protection/>
    </xf>
    <xf numFmtId="49" fontId="4" fillId="0" borderId="27" xfId="62" applyNumberFormat="1" applyFont="1" applyFill="1" applyBorder="1" applyAlignment="1" applyProtection="1">
      <alignment horizontal="center" vertical="top"/>
      <protection/>
    </xf>
    <xf numFmtId="0" fontId="4" fillId="0" borderId="79" xfId="62" applyFont="1" applyFill="1" applyBorder="1" applyAlignment="1" applyProtection="1">
      <alignment horizontal="left" vertical="center" indent="2"/>
      <protection/>
    </xf>
    <xf numFmtId="0" fontId="4" fillId="0" borderId="27" xfId="62" applyFont="1" applyFill="1" applyBorder="1" applyAlignment="1" applyProtection="1">
      <alignment horizontal="left" vertical="center" indent="2"/>
      <protection/>
    </xf>
    <xf numFmtId="0" fontId="4" fillId="0" borderId="27" xfId="62" applyFont="1" applyFill="1" applyBorder="1" applyAlignment="1" applyProtection="1">
      <alignment horizontal="right" vertical="center"/>
      <protection/>
    </xf>
    <xf numFmtId="49" fontId="4" fillId="0" borderId="27" xfId="62" applyNumberFormat="1" applyFont="1" applyFill="1" applyBorder="1" applyAlignment="1" applyProtection="1">
      <alignment horizontal="center" vertical="center"/>
      <protection/>
    </xf>
    <xf numFmtId="0" fontId="4" fillId="0" borderId="27" xfId="62" applyFont="1" applyFill="1" applyBorder="1" applyAlignment="1" applyProtection="1">
      <alignment horizontal="left" vertical="center"/>
      <protection/>
    </xf>
    <xf numFmtId="49" fontId="4" fillId="0" borderId="80" xfId="62" applyNumberFormat="1" applyFont="1" applyFill="1" applyBorder="1" applyAlignment="1" applyProtection="1">
      <alignment horizontal="center" vertical="center"/>
      <protection/>
    </xf>
    <xf numFmtId="0" fontId="4" fillId="0" borderId="81" xfId="62" applyFont="1" applyFill="1" applyBorder="1" applyAlignment="1" applyProtection="1">
      <alignment horizontal="center" vertical="center"/>
      <protection/>
    </xf>
    <xf numFmtId="221" fontId="13" fillId="33" borderId="10" xfId="62" applyNumberFormat="1" applyFont="1" applyFill="1" applyBorder="1" applyAlignment="1" applyProtection="1">
      <alignment horizontal="distributed" vertical="center"/>
      <protection locked="0"/>
    </xf>
    <xf numFmtId="221" fontId="13" fillId="33" borderId="11" xfId="62" applyNumberFormat="1" applyFont="1" applyFill="1" applyBorder="1" applyAlignment="1" applyProtection="1">
      <alignment horizontal="distributed" vertical="center"/>
      <protection locked="0"/>
    </xf>
    <xf numFmtId="221" fontId="13" fillId="33" borderId="77" xfId="62" applyNumberFormat="1" applyFont="1" applyFill="1" applyBorder="1" applyAlignment="1" applyProtection="1">
      <alignment horizontal="distributed" vertical="center"/>
      <protection locked="0"/>
    </xf>
    <xf numFmtId="221" fontId="13" fillId="33" borderId="14" xfId="62" applyNumberFormat="1" applyFont="1" applyFill="1" applyBorder="1" applyAlignment="1" applyProtection="1">
      <alignment horizontal="distributed" vertical="center"/>
      <protection locked="0"/>
    </xf>
    <xf numFmtId="221" fontId="13" fillId="33" borderId="0" xfId="62" applyNumberFormat="1" applyFont="1" applyFill="1" applyBorder="1" applyAlignment="1" applyProtection="1">
      <alignment horizontal="distributed" vertical="center"/>
      <protection locked="0"/>
    </xf>
    <xf numFmtId="221" fontId="13" fillId="33" borderId="26" xfId="62" applyNumberFormat="1" applyFont="1" applyFill="1" applyBorder="1" applyAlignment="1" applyProtection="1">
      <alignment horizontal="distributed" vertical="center"/>
      <protection locked="0"/>
    </xf>
    <xf numFmtId="0" fontId="5" fillId="0" borderId="0" xfId="62" applyFont="1" applyBorder="1" applyAlignment="1" applyProtection="1">
      <alignment horizontal="left" vertical="center"/>
      <protection/>
    </xf>
    <xf numFmtId="49" fontId="41" fillId="0" borderId="11" xfId="62" applyNumberFormat="1" applyFont="1" applyFill="1" applyBorder="1" applyAlignment="1" applyProtection="1">
      <alignment horizontal="center" vertical="center" shrinkToFit="1"/>
      <protection/>
    </xf>
    <xf numFmtId="0" fontId="34" fillId="0" borderId="10" xfId="62" applyFont="1" applyFill="1" applyBorder="1" applyAlignment="1" applyProtection="1">
      <alignment horizontal="center" vertical="center"/>
      <protection/>
    </xf>
    <xf numFmtId="0" fontId="34" fillId="0" borderId="11" xfId="62" applyFont="1" applyFill="1" applyBorder="1" applyAlignment="1" applyProtection="1">
      <alignment horizontal="center" vertical="center"/>
      <protection/>
    </xf>
    <xf numFmtId="0" fontId="34" fillId="0" borderId="25" xfId="62" applyFont="1" applyFill="1" applyBorder="1" applyAlignment="1" applyProtection="1">
      <alignment horizontal="center" vertical="center"/>
      <protection/>
    </xf>
    <xf numFmtId="0" fontId="34" fillId="0" borderId="15" xfId="62" applyFont="1" applyFill="1" applyBorder="1" applyAlignment="1" applyProtection="1">
      <alignment horizontal="center" vertical="center"/>
      <protection/>
    </xf>
    <xf numFmtId="0" fontId="43" fillId="0" borderId="11" xfId="62" applyFont="1" applyFill="1" applyBorder="1" applyAlignment="1" applyProtection="1">
      <alignment horizontal="center" vertical="center"/>
      <protection/>
    </xf>
    <xf numFmtId="0" fontId="10" fillId="0" borderId="15" xfId="62" applyFont="1" applyFill="1" applyBorder="1" applyAlignment="1" applyProtection="1">
      <alignment horizontal="center" vertical="center"/>
      <protection/>
    </xf>
    <xf numFmtId="0" fontId="4" fillId="0" borderId="13" xfId="62" applyFont="1" applyFill="1" applyBorder="1" applyAlignment="1" applyProtection="1">
      <alignment horizontal="left" vertical="center" indent="1"/>
      <protection/>
    </xf>
    <xf numFmtId="0" fontId="4" fillId="0" borderId="17" xfId="62" applyFont="1" applyFill="1" applyBorder="1" applyAlignment="1" applyProtection="1">
      <alignment horizontal="left" vertical="center" indent="1"/>
      <protection/>
    </xf>
    <xf numFmtId="49" fontId="8" fillId="0" borderId="12" xfId="62" applyNumberFormat="1" applyFont="1" applyFill="1" applyBorder="1" applyAlignment="1" applyProtection="1">
      <alignment horizontal="center" vertical="center" shrinkToFit="1"/>
      <protection/>
    </xf>
    <xf numFmtId="49" fontId="8" fillId="0" borderId="10" xfId="62" applyNumberFormat="1" applyFont="1" applyFill="1" applyBorder="1" applyAlignment="1" applyProtection="1">
      <alignment horizontal="center" vertical="center" shrinkToFit="1"/>
      <protection/>
    </xf>
    <xf numFmtId="38" fontId="37" fillId="0" borderId="11" xfId="51" applyFont="1" applyFill="1" applyBorder="1" applyAlignment="1" applyProtection="1">
      <alignment horizontal="right"/>
      <protection/>
    </xf>
    <xf numFmtId="38" fontId="37" fillId="0" borderId="0" xfId="51" applyFont="1" applyFill="1" applyBorder="1" applyAlignment="1" applyProtection="1">
      <alignment horizontal="right"/>
      <protection/>
    </xf>
    <xf numFmtId="0" fontId="5" fillId="0" borderId="11" xfId="62" applyFont="1" applyFill="1" applyBorder="1" applyAlignment="1" applyProtection="1">
      <alignment horizontal="distributed" vertical="center" wrapText="1"/>
      <protection/>
    </xf>
    <xf numFmtId="0" fontId="5" fillId="0" borderId="0" xfId="62" applyFont="1" applyFill="1" applyBorder="1" applyAlignment="1" applyProtection="1">
      <alignment horizontal="distributed" vertical="center"/>
      <protection/>
    </xf>
    <xf numFmtId="0" fontId="34" fillId="0" borderId="0" xfId="62" applyFont="1" applyFill="1" applyBorder="1" applyAlignment="1" applyProtection="1">
      <alignment horizontal="center" vertical="center"/>
      <protection/>
    </xf>
    <xf numFmtId="0" fontId="44" fillId="0" borderId="11" xfId="62" applyFont="1" applyFill="1" applyBorder="1" applyAlignment="1" applyProtection="1">
      <alignment horizontal="center" vertical="center"/>
      <protection/>
    </xf>
    <xf numFmtId="38" fontId="10" fillId="0" borderId="11" xfId="51" applyFont="1" applyFill="1" applyBorder="1" applyAlignment="1" applyProtection="1">
      <alignment horizontal="right" vertical="center"/>
      <protection/>
    </xf>
    <xf numFmtId="49" fontId="37" fillId="0" borderId="36" xfId="51" applyNumberFormat="1" applyFont="1" applyFill="1" applyBorder="1" applyAlignment="1" applyProtection="1">
      <alignment horizontal="right"/>
      <protection/>
    </xf>
    <xf numFmtId="49" fontId="37" fillId="0" borderId="37" xfId="51" applyNumberFormat="1" applyFont="1" applyFill="1" applyBorder="1" applyAlignment="1" applyProtection="1">
      <alignment horizontal="right"/>
      <protection/>
    </xf>
    <xf numFmtId="49" fontId="37" fillId="0" borderId="52" xfId="51" applyNumberFormat="1" applyFont="1" applyFill="1" applyBorder="1" applyAlignment="1" applyProtection="1">
      <alignment horizontal="right"/>
      <protection/>
    </xf>
    <xf numFmtId="49" fontId="37" fillId="0" borderId="39" xfId="51" applyNumberFormat="1" applyFont="1" applyFill="1" applyBorder="1" applyAlignment="1" applyProtection="1">
      <alignment horizontal="right"/>
      <protection/>
    </xf>
    <xf numFmtId="38" fontId="10" fillId="0" borderId="37" xfId="51" applyFont="1" applyFill="1" applyBorder="1" applyAlignment="1" applyProtection="1">
      <alignment horizontal="right" vertical="center"/>
      <protection/>
    </xf>
    <xf numFmtId="38" fontId="10" fillId="0" borderId="62" xfId="51" applyFont="1" applyFill="1" applyBorder="1" applyAlignment="1" applyProtection="1">
      <alignment horizontal="right" vertical="center"/>
      <protection/>
    </xf>
    <xf numFmtId="213" fontId="4" fillId="0" borderId="39" xfId="51" applyNumberFormat="1" applyFont="1" applyFill="1" applyBorder="1" applyAlignment="1" applyProtection="1">
      <alignment horizontal="left"/>
      <protection/>
    </xf>
    <xf numFmtId="213" fontId="4" fillId="0" borderId="40" xfId="51" applyNumberFormat="1" applyFont="1" applyFill="1" applyBorder="1" applyAlignment="1" applyProtection="1">
      <alignment horizontal="left"/>
      <protection/>
    </xf>
    <xf numFmtId="38" fontId="37" fillId="0" borderId="10" xfId="51" applyFont="1" applyFill="1" applyBorder="1" applyAlignment="1" applyProtection="1">
      <alignment horizontal="right" wrapText="1"/>
      <protection/>
    </xf>
    <xf numFmtId="0" fontId="3" fillId="0" borderId="11" xfId="62" applyBorder="1" applyAlignment="1" applyProtection="1">
      <alignment horizontal="right" vertical="center"/>
      <protection/>
    </xf>
    <xf numFmtId="0" fontId="3" fillId="0" borderId="17" xfId="62" applyBorder="1" applyAlignment="1" applyProtection="1">
      <alignment horizontal="right" vertical="center"/>
      <protection/>
    </xf>
    <xf numFmtId="0" fontId="3" fillId="0" borderId="25" xfId="62" applyBorder="1" applyAlignment="1" applyProtection="1">
      <alignment horizontal="right" vertical="center"/>
      <protection/>
    </xf>
    <xf numFmtId="0" fontId="3" fillId="0" borderId="15" xfId="62" applyBorder="1" applyAlignment="1" applyProtection="1">
      <alignment horizontal="right" vertical="center"/>
      <protection/>
    </xf>
    <xf numFmtId="0" fontId="3" fillId="0" borderId="21" xfId="62" applyBorder="1" applyAlignment="1" applyProtection="1">
      <alignment horizontal="right" vertical="center"/>
      <protection/>
    </xf>
    <xf numFmtId="0" fontId="4" fillId="0" borderId="36" xfId="62" applyFont="1" applyFill="1" applyBorder="1" applyAlignment="1" applyProtection="1">
      <alignment horizontal="center" vertical="center" textRotation="255"/>
      <protection/>
    </xf>
    <xf numFmtId="0" fontId="4" fillId="0" borderId="37" xfId="62" applyFont="1" applyFill="1" applyBorder="1" applyAlignment="1" applyProtection="1">
      <alignment horizontal="center" vertical="center" textRotation="255"/>
      <protection/>
    </xf>
    <xf numFmtId="0" fontId="4" fillId="0" borderId="38" xfId="62" applyFont="1" applyFill="1" applyBorder="1" applyAlignment="1" applyProtection="1">
      <alignment horizontal="center" vertical="center" textRotation="255"/>
      <protection/>
    </xf>
    <xf numFmtId="0" fontId="4" fillId="0" borderId="0" xfId="62" applyFont="1" applyFill="1" applyBorder="1" applyAlignment="1" applyProtection="1">
      <alignment horizontal="center" vertical="center" textRotation="255"/>
      <protection/>
    </xf>
    <xf numFmtId="49" fontId="8" fillId="0" borderId="0" xfId="62" applyNumberFormat="1" applyFont="1" applyFill="1" applyBorder="1" applyAlignment="1" applyProtection="1">
      <alignment horizontal="center" vertical="center" shrinkToFit="1"/>
      <protection/>
    </xf>
    <xf numFmtId="49" fontId="37" fillId="0" borderId="10" xfId="51" applyNumberFormat="1" applyFont="1" applyFill="1" applyBorder="1" applyAlignment="1" applyProtection="1">
      <alignment horizontal="right"/>
      <protection/>
    </xf>
    <xf numFmtId="49" fontId="37" fillId="0" borderId="11" xfId="51" applyNumberFormat="1" applyFont="1" applyFill="1" applyBorder="1" applyAlignment="1" applyProtection="1">
      <alignment horizontal="right"/>
      <protection/>
    </xf>
    <xf numFmtId="49" fontId="37" fillId="0" borderId="14" xfId="51" applyNumberFormat="1" applyFont="1" applyFill="1" applyBorder="1" applyAlignment="1" applyProtection="1">
      <alignment horizontal="right"/>
      <protection/>
    </xf>
    <xf numFmtId="49" fontId="37" fillId="0" borderId="0" xfId="51" applyNumberFormat="1" applyFont="1" applyFill="1" applyBorder="1" applyAlignment="1" applyProtection="1">
      <alignment horizontal="right"/>
      <protection/>
    </xf>
    <xf numFmtId="38" fontId="10" fillId="0" borderId="17" xfId="51" applyFont="1" applyFill="1" applyBorder="1" applyAlignment="1" applyProtection="1">
      <alignment horizontal="right" vertical="center"/>
      <protection/>
    </xf>
    <xf numFmtId="213" fontId="4" fillId="0" borderId="0" xfId="51" applyNumberFormat="1" applyFont="1" applyFill="1" applyBorder="1" applyAlignment="1" applyProtection="1">
      <alignment horizontal="left"/>
      <protection/>
    </xf>
    <xf numFmtId="213" fontId="4" fillId="0" borderId="16" xfId="51" applyNumberFormat="1" applyFont="1" applyFill="1" applyBorder="1" applyAlignment="1" applyProtection="1">
      <alignment horizontal="left"/>
      <protection/>
    </xf>
    <xf numFmtId="38" fontId="37" fillId="0" borderId="14" xfId="51" applyFont="1" applyFill="1" applyBorder="1" applyAlignment="1" applyProtection="1">
      <alignment horizontal="right" shrinkToFit="1"/>
      <protection/>
    </xf>
    <xf numFmtId="38" fontId="37" fillId="0" borderId="0" xfId="51" applyFont="1" applyFill="1" applyBorder="1" applyAlignment="1" applyProtection="1">
      <alignment horizontal="right" shrinkToFit="1"/>
      <protection/>
    </xf>
    <xf numFmtId="38" fontId="37" fillId="0" borderId="25" xfId="51" applyFont="1" applyFill="1" applyBorder="1" applyAlignment="1" applyProtection="1">
      <alignment horizontal="right" shrinkToFit="1"/>
      <protection/>
    </xf>
    <xf numFmtId="38" fontId="37" fillId="0" borderId="15" xfId="51" applyFont="1" applyFill="1" applyBorder="1" applyAlignment="1" applyProtection="1">
      <alignment horizontal="right" shrinkToFit="1"/>
      <protection/>
    </xf>
    <xf numFmtId="49" fontId="37" fillId="0" borderId="121" xfId="62" applyNumberFormat="1" applyFont="1" applyFill="1" applyBorder="1" applyAlignment="1" applyProtection="1">
      <alignment horizontal="center" shrinkToFit="1"/>
      <protection/>
    </xf>
    <xf numFmtId="49" fontId="37" fillId="0" borderId="0" xfId="62" applyNumberFormat="1" applyFont="1" applyFill="1" applyBorder="1" applyAlignment="1" applyProtection="1">
      <alignment horizontal="center" shrinkToFit="1"/>
      <protection/>
    </xf>
    <xf numFmtId="49" fontId="37" fillId="0" borderId="122" xfId="62" applyNumberFormat="1" applyFont="1" applyFill="1" applyBorder="1" applyAlignment="1" applyProtection="1">
      <alignment horizontal="center" shrinkToFit="1"/>
      <protection/>
    </xf>
    <xf numFmtId="49" fontId="37" fillId="0" borderId="15" xfId="62" applyNumberFormat="1" applyFont="1" applyFill="1" applyBorder="1" applyAlignment="1" applyProtection="1">
      <alignment horizontal="center" shrinkToFit="1"/>
      <protection/>
    </xf>
    <xf numFmtId="38" fontId="37" fillId="0" borderId="35" xfId="51" applyFont="1" applyFill="1" applyBorder="1" applyAlignment="1" applyProtection="1">
      <alignment horizontal="right" shrinkToFit="1"/>
      <protection/>
    </xf>
    <xf numFmtId="38" fontId="37" fillId="0" borderId="20" xfId="51" applyFont="1" applyFill="1" applyBorder="1" applyAlignment="1" applyProtection="1">
      <alignment horizontal="right" shrinkToFit="1"/>
      <protection/>
    </xf>
    <xf numFmtId="38" fontId="37" fillId="0" borderId="50" xfId="51" applyFont="1" applyFill="1" applyBorder="1" applyAlignment="1" applyProtection="1">
      <alignment horizontal="right" shrinkToFit="1"/>
      <protection/>
    </xf>
    <xf numFmtId="38" fontId="37" fillId="0" borderId="19" xfId="51" applyFont="1" applyFill="1" applyBorder="1" applyAlignment="1" applyProtection="1">
      <alignment horizontal="right" shrinkToFit="1"/>
      <protection/>
    </xf>
    <xf numFmtId="49" fontId="37" fillId="0" borderId="123" xfId="62" applyNumberFormat="1" applyFont="1" applyFill="1" applyBorder="1" applyAlignment="1" applyProtection="1">
      <alignment horizontal="center" shrinkToFit="1"/>
      <protection/>
    </xf>
    <xf numFmtId="49" fontId="37" fillId="0" borderId="20" xfId="62" applyNumberFormat="1" applyFont="1" applyFill="1" applyBorder="1" applyAlignment="1" applyProtection="1">
      <alignment horizontal="center" shrinkToFit="1"/>
      <protection/>
    </xf>
    <xf numFmtId="49" fontId="37" fillId="0" borderId="124" xfId="62" applyNumberFormat="1" applyFont="1" applyFill="1" applyBorder="1" applyAlignment="1" applyProtection="1">
      <alignment horizontal="center" shrinkToFit="1"/>
      <protection/>
    </xf>
    <xf numFmtId="49" fontId="37" fillId="0" borderId="19" xfId="62" applyNumberFormat="1" applyFont="1" applyFill="1" applyBorder="1" applyAlignment="1" applyProtection="1">
      <alignment horizontal="center" shrinkToFit="1"/>
      <protection/>
    </xf>
    <xf numFmtId="0" fontId="4" fillId="0" borderId="14" xfId="62" applyFont="1" applyFill="1" applyBorder="1" applyAlignment="1" applyProtection="1">
      <alignment horizontal="left" vertical="center" wrapText="1" indent="2"/>
      <protection/>
    </xf>
    <xf numFmtId="0" fontId="4" fillId="0" borderId="14" xfId="62" applyFont="1" applyFill="1" applyBorder="1" applyAlignment="1" applyProtection="1">
      <alignment horizontal="left" vertical="center" indent="2"/>
      <protection/>
    </xf>
    <xf numFmtId="49" fontId="37" fillId="0" borderId="25" xfId="51" applyNumberFormat="1" applyFont="1" applyFill="1" applyBorder="1" applyAlignment="1" applyProtection="1">
      <alignment horizontal="right"/>
      <protection/>
    </xf>
    <xf numFmtId="49" fontId="37" fillId="0" borderId="15" xfId="51" applyNumberFormat="1" applyFont="1" applyFill="1" applyBorder="1" applyAlignment="1" applyProtection="1">
      <alignment horizontal="right"/>
      <protection/>
    </xf>
    <xf numFmtId="213" fontId="4" fillId="0" borderId="15" xfId="51" applyNumberFormat="1" applyFont="1" applyFill="1" applyBorder="1" applyAlignment="1" applyProtection="1">
      <alignment horizontal="left"/>
      <protection/>
    </xf>
    <xf numFmtId="213" fontId="4" fillId="0" borderId="21" xfId="51" applyNumberFormat="1" applyFont="1" applyFill="1" applyBorder="1" applyAlignment="1" applyProtection="1">
      <alignment horizontal="left"/>
      <protection/>
    </xf>
    <xf numFmtId="49" fontId="4" fillId="0" borderId="15" xfId="62" applyNumberFormat="1" applyFont="1" applyFill="1" applyBorder="1" applyAlignment="1" applyProtection="1">
      <alignment horizontal="center" shrinkToFit="1"/>
      <protection/>
    </xf>
    <xf numFmtId="49" fontId="4" fillId="0" borderId="21" xfId="62" applyNumberFormat="1" applyFont="1" applyFill="1" applyBorder="1" applyAlignment="1" applyProtection="1">
      <alignment horizontal="center" shrinkToFit="1"/>
      <protection/>
    </xf>
    <xf numFmtId="0" fontId="30" fillId="0" borderId="12" xfId="62" applyNumberFormat="1" applyFont="1" applyFill="1" applyBorder="1" applyAlignment="1" applyProtection="1">
      <alignment horizontal="center" vertical="center" shrinkToFit="1"/>
      <protection/>
    </xf>
    <xf numFmtId="0" fontId="30" fillId="0" borderId="13" xfId="62" applyNumberFormat="1" applyFont="1" applyFill="1" applyBorder="1" applyAlignment="1" applyProtection="1">
      <alignment horizontal="center" vertical="center" shrinkToFit="1"/>
      <protection/>
    </xf>
    <xf numFmtId="0" fontId="4" fillId="0" borderId="10" xfId="62" applyFont="1" applyFill="1" applyBorder="1" applyAlignment="1" applyProtection="1">
      <alignment horizontal="left" vertical="center" wrapText="1" indent="2"/>
      <protection/>
    </xf>
    <xf numFmtId="0" fontId="4" fillId="0" borderId="25" xfId="62" applyFont="1" applyFill="1" applyBorder="1" applyAlignment="1" applyProtection="1">
      <alignment horizontal="left" vertical="center" indent="2"/>
      <protection/>
    </xf>
    <xf numFmtId="211" fontId="37" fillId="0" borderId="12" xfId="51" applyNumberFormat="1" applyFont="1" applyFill="1" applyBorder="1" applyAlignment="1" applyProtection="1">
      <alignment horizontal="right"/>
      <protection/>
    </xf>
    <xf numFmtId="211" fontId="37" fillId="0" borderId="31" xfId="51" applyNumberFormat="1" applyFont="1" applyFill="1" applyBorder="1" applyAlignment="1" applyProtection="1">
      <alignment horizontal="right"/>
      <protection/>
    </xf>
    <xf numFmtId="211" fontId="37" fillId="0" borderId="13" xfId="51" applyNumberFormat="1" applyFont="1" applyFill="1" applyBorder="1" applyAlignment="1" applyProtection="1">
      <alignment horizontal="right"/>
      <protection/>
    </xf>
    <xf numFmtId="38" fontId="9" fillId="0" borderId="14" xfId="51" applyFont="1" applyFill="1" applyBorder="1" applyAlignment="1" applyProtection="1">
      <alignment horizontal="right" shrinkToFit="1"/>
      <protection/>
    </xf>
    <xf numFmtId="38" fontId="9" fillId="0" borderId="0" xfId="51" applyFont="1" applyFill="1" applyBorder="1" applyAlignment="1" applyProtection="1">
      <alignment horizontal="right" shrinkToFit="1"/>
      <protection/>
    </xf>
    <xf numFmtId="38" fontId="9" fillId="0" borderId="25" xfId="51" applyFont="1" applyFill="1" applyBorder="1" applyAlignment="1" applyProtection="1">
      <alignment horizontal="right" shrinkToFit="1"/>
      <protection/>
    </xf>
    <xf numFmtId="38" fontId="9" fillId="0" borderId="15" xfId="51" applyFont="1" applyFill="1" applyBorder="1" applyAlignment="1" applyProtection="1">
      <alignment horizontal="right" shrinkToFit="1"/>
      <protection/>
    </xf>
    <xf numFmtId="49" fontId="9" fillId="0" borderId="121" xfId="62" applyNumberFormat="1" applyFont="1" applyFill="1" applyBorder="1" applyAlignment="1" applyProtection="1">
      <alignment horizontal="center" shrinkToFit="1"/>
      <protection/>
    </xf>
    <xf numFmtId="49" fontId="9" fillId="0" borderId="0" xfId="62" applyNumberFormat="1" applyFont="1" applyFill="1" applyBorder="1" applyAlignment="1" applyProtection="1">
      <alignment horizontal="center" shrinkToFit="1"/>
      <protection/>
    </xf>
    <xf numFmtId="49" fontId="9" fillId="0" borderId="122" xfId="62" applyNumberFormat="1" applyFont="1" applyFill="1" applyBorder="1" applyAlignment="1" applyProtection="1">
      <alignment horizontal="center" shrinkToFit="1"/>
      <protection/>
    </xf>
    <xf numFmtId="49" fontId="9" fillId="0" borderId="15" xfId="62" applyNumberFormat="1" applyFont="1" applyFill="1" applyBorder="1" applyAlignment="1" applyProtection="1">
      <alignment horizontal="center" shrinkToFit="1"/>
      <protection/>
    </xf>
    <xf numFmtId="40" fontId="4" fillId="0" borderId="31" xfId="51" applyNumberFormat="1" applyFont="1" applyFill="1" applyBorder="1" applyAlignment="1" applyProtection="1">
      <alignment horizontal="center" vertical="center"/>
      <protection/>
    </xf>
    <xf numFmtId="40" fontId="4" fillId="0" borderId="11" xfId="51" applyNumberFormat="1" applyFont="1" applyFill="1" applyBorder="1" applyAlignment="1" applyProtection="1">
      <alignment horizontal="center" vertical="center"/>
      <protection/>
    </xf>
    <xf numFmtId="40" fontId="4" fillId="0" borderId="15" xfId="51" applyNumberFormat="1" applyFont="1" applyFill="1" applyBorder="1" applyAlignment="1" applyProtection="1">
      <alignment horizontal="center" vertical="center"/>
      <protection/>
    </xf>
    <xf numFmtId="38" fontId="37" fillId="0" borderId="10" xfId="51" applyFont="1" applyFill="1" applyBorder="1" applyAlignment="1" applyProtection="1">
      <alignment horizontal="right" shrinkToFit="1"/>
      <protection/>
    </xf>
    <xf numFmtId="38" fontId="37" fillId="0" borderId="11" xfId="51" applyFont="1" applyFill="1" applyBorder="1" applyAlignment="1" applyProtection="1">
      <alignment horizontal="right" shrinkToFit="1"/>
      <protection/>
    </xf>
    <xf numFmtId="49" fontId="37" fillId="0" borderId="125" xfId="62" applyNumberFormat="1" applyFont="1" applyFill="1" applyBorder="1" applyAlignment="1" applyProtection="1">
      <alignment horizontal="center" shrinkToFit="1"/>
      <protection/>
    </xf>
    <xf numFmtId="49" fontId="37" fillId="0" borderId="17" xfId="62" applyNumberFormat="1" applyFont="1" applyFill="1" applyBorder="1" applyAlignment="1" applyProtection="1">
      <alignment horizontal="center" shrinkToFit="1"/>
      <protection/>
    </xf>
    <xf numFmtId="49" fontId="37" fillId="0" borderId="51" xfId="62" applyNumberFormat="1" applyFont="1" applyFill="1" applyBorder="1" applyAlignment="1" applyProtection="1">
      <alignment horizontal="center" shrinkToFit="1"/>
      <protection/>
    </xf>
    <xf numFmtId="213" fontId="37" fillId="0" borderId="10" xfId="51" applyNumberFormat="1" applyFont="1" applyFill="1" applyBorder="1" applyAlignment="1" applyProtection="1">
      <alignment/>
      <protection/>
    </xf>
    <xf numFmtId="213" fontId="37" fillId="0" borderId="11" xfId="51" applyNumberFormat="1" applyFont="1" applyFill="1" applyBorder="1" applyAlignment="1" applyProtection="1">
      <alignment/>
      <protection/>
    </xf>
    <xf numFmtId="213" fontId="37" fillId="0" borderId="25" xfId="51" applyNumberFormat="1" applyFont="1" applyFill="1" applyBorder="1" applyAlignment="1" applyProtection="1">
      <alignment/>
      <protection/>
    </xf>
    <xf numFmtId="213" fontId="37" fillId="0" borderId="15" xfId="51" applyNumberFormat="1" applyFont="1" applyFill="1" applyBorder="1" applyAlignment="1" applyProtection="1">
      <alignment/>
      <protection/>
    </xf>
    <xf numFmtId="49" fontId="9" fillId="0" borderId="11" xfId="62" applyNumberFormat="1" applyFont="1" applyFill="1" applyBorder="1" applyAlignment="1" applyProtection="1">
      <alignment horizontal="left" shrinkToFit="1"/>
      <protection/>
    </xf>
    <xf numFmtId="49" fontId="9" fillId="0" borderId="17" xfId="62" applyNumberFormat="1" applyFont="1" applyFill="1" applyBorder="1" applyAlignment="1" applyProtection="1">
      <alignment horizontal="left" shrinkToFit="1"/>
      <protection/>
    </xf>
    <xf numFmtId="49" fontId="9" fillId="0" borderId="15" xfId="62" applyNumberFormat="1" applyFont="1" applyFill="1" applyBorder="1" applyAlignment="1" applyProtection="1">
      <alignment horizontal="left" shrinkToFit="1"/>
      <protection/>
    </xf>
    <xf numFmtId="49" fontId="9" fillId="0" borderId="21" xfId="62" applyNumberFormat="1" applyFont="1" applyFill="1" applyBorder="1" applyAlignment="1" applyProtection="1">
      <alignment horizontal="left" shrinkToFit="1"/>
      <protection/>
    </xf>
    <xf numFmtId="38" fontId="10" fillId="0" borderId="10" xfId="51" applyFont="1" applyFill="1" applyBorder="1" applyAlignment="1" applyProtection="1">
      <alignment horizontal="right"/>
      <protection/>
    </xf>
    <xf numFmtId="211" fontId="37" fillId="0" borderId="25" xfId="51" applyNumberFormat="1" applyFont="1" applyFill="1" applyBorder="1" applyAlignment="1" applyProtection="1">
      <alignment horizontal="right"/>
      <protection/>
    </xf>
    <xf numFmtId="211" fontId="28" fillId="0" borderId="15" xfId="62" applyNumberFormat="1" applyFont="1" applyFill="1" applyBorder="1" applyProtection="1">
      <alignment vertical="center"/>
      <protection/>
    </xf>
    <xf numFmtId="211" fontId="28" fillId="0" borderId="21" xfId="62" applyNumberFormat="1" applyFont="1" applyFill="1" applyBorder="1" applyProtection="1">
      <alignment vertical="center"/>
      <protection/>
    </xf>
    <xf numFmtId="0" fontId="8" fillId="0" borderId="16" xfId="62" applyFont="1" applyFill="1" applyBorder="1" applyAlignment="1" applyProtection="1">
      <alignment horizontal="center" vertical="center"/>
      <protection/>
    </xf>
    <xf numFmtId="0" fontId="10" fillId="0" borderId="125" xfId="62" applyFont="1" applyFill="1" applyBorder="1" applyAlignment="1" applyProtection="1">
      <alignment horizontal="right" vertical="center"/>
      <protection/>
    </xf>
    <xf numFmtId="0" fontId="37" fillId="0" borderId="12" xfId="62" applyFont="1" applyFill="1" applyBorder="1" applyAlignment="1" applyProtection="1">
      <alignment horizontal="center" vertical="center" shrinkToFit="1"/>
      <protection/>
    </xf>
    <xf numFmtId="0" fontId="37" fillId="0" borderId="31" xfId="62" applyFont="1" applyFill="1" applyBorder="1" applyAlignment="1" applyProtection="1">
      <alignment horizontal="center" vertical="center" shrinkToFit="1"/>
      <protection/>
    </xf>
    <xf numFmtId="0" fontId="37" fillId="0" borderId="13" xfId="62" applyFont="1" applyFill="1" applyBorder="1" applyAlignment="1" applyProtection="1">
      <alignment horizontal="center" vertical="center" shrinkToFit="1"/>
      <protection/>
    </xf>
    <xf numFmtId="0" fontId="9" fillId="0" borderId="0" xfId="62" applyFont="1" applyFill="1" applyBorder="1" applyAlignment="1" applyProtection="1">
      <alignment horizontal="center" vertical="center"/>
      <protection/>
    </xf>
    <xf numFmtId="0" fontId="8" fillId="0" borderId="0" xfId="62" applyFont="1" applyFill="1" applyBorder="1" applyAlignment="1" applyProtection="1">
      <alignment horizontal="center" vertical="center" shrinkToFit="1"/>
      <protection/>
    </xf>
    <xf numFmtId="0" fontId="42" fillId="0" borderId="14" xfId="62" applyFont="1" applyFill="1" applyBorder="1" applyAlignment="1" applyProtection="1">
      <alignment horizontal="left" vertical="center" wrapText="1"/>
      <protection/>
    </xf>
    <xf numFmtId="0" fontId="42" fillId="0" borderId="0" xfId="62" applyFont="1" applyFill="1" applyBorder="1" applyAlignment="1" applyProtection="1">
      <alignment horizontal="left" vertical="center" wrapText="1"/>
      <protection/>
    </xf>
    <xf numFmtId="0" fontId="42" fillId="0" borderId="16" xfId="62" applyFont="1" applyFill="1" applyBorder="1" applyAlignment="1" applyProtection="1">
      <alignment horizontal="left" vertical="center" wrapText="1"/>
      <protection/>
    </xf>
    <xf numFmtId="0" fontId="42" fillId="0" borderId="25" xfId="62" applyFont="1" applyFill="1" applyBorder="1" applyAlignment="1" applyProtection="1">
      <alignment horizontal="left" vertical="center" wrapText="1"/>
      <protection/>
    </xf>
    <xf numFmtId="0" fontId="42" fillId="0" borderId="15" xfId="62" applyFont="1" applyFill="1" applyBorder="1" applyAlignment="1" applyProtection="1">
      <alignment horizontal="left" vertical="center" wrapText="1"/>
      <protection/>
    </xf>
    <xf numFmtId="0" fontId="42" fillId="0" borderId="21" xfId="62" applyFont="1" applyFill="1" applyBorder="1" applyAlignment="1" applyProtection="1">
      <alignment horizontal="left" vertical="center" wrapText="1"/>
      <protection/>
    </xf>
    <xf numFmtId="49" fontId="4" fillId="0" borderId="11" xfId="62" applyNumberFormat="1" applyFont="1" applyFill="1" applyBorder="1" applyAlignment="1" applyProtection="1">
      <alignment horizontal="center" vertical="center" shrinkToFit="1"/>
      <protection/>
    </xf>
    <xf numFmtId="49" fontId="4" fillId="0" borderId="0" xfId="62" applyNumberFormat="1" applyFont="1" applyFill="1" applyBorder="1" applyAlignment="1" applyProtection="1">
      <alignment horizontal="center" vertical="center" shrinkToFit="1"/>
      <protection/>
    </xf>
    <xf numFmtId="211" fontId="37" fillId="0" borderId="14" xfId="62" applyNumberFormat="1" applyFont="1" applyFill="1" applyBorder="1" applyAlignment="1" applyProtection="1">
      <alignment horizontal="right" shrinkToFit="1"/>
      <protection/>
    </xf>
    <xf numFmtId="211" fontId="37" fillId="0" borderId="0" xfId="62" applyNumberFormat="1" applyFont="1" applyFill="1" applyBorder="1" applyAlignment="1" applyProtection="1">
      <alignment horizontal="right" shrinkToFit="1"/>
      <protection/>
    </xf>
    <xf numFmtId="211" fontId="37" fillId="0" borderId="16" xfId="62" applyNumberFormat="1" applyFont="1" applyFill="1" applyBorder="1" applyAlignment="1" applyProtection="1">
      <alignment horizontal="right" shrinkToFit="1"/>
      <protection/>
    </xf>
    <xf numFmtId="211" fontId="37" fillId="0" borderId="25" xfId="62" applyNumberFormat="1" applyFont="1" applyFill="1" applyBorder="1" applyAlignment="1" applyProtection="1">
      <alignment horizontal="right" shrinkToFit="1"/>
      <protection/>
    </xf>
    <xf numFmtId="211" fontId="37" fillId="0" borderId="15" xfId="62" applyNumberFormat="1" applyFont="1" applyFill="1" applyBorder="1" applyAlignment="1" applyProtection="1">
      <alignment horizontal="right" shrinkToFit="1"/>
      <protection/>
    </xf>
    <xf numFmtId="211" fontId="37" fillId="0" borderId="21" xfId="62" applyNumberFormat="1" applyFont="1" applyFill="1" applyBorder="1" applyAlignment="1" applyProtection="1">
      <alignment horizontal="right" shrinkToFit="1"/>
      <protection/>
    </xf>
    <xf numFmtId="0" fontId="29" fillId="0" borderId="14" xfId="62" applyFont="1" applyFill="1" applyBorder="1" applyAlignment="1" applyProtection="1">
      <alignment horizontal="right" shrinkToFit="1"/>
      <protection/>
    </xf>
    <xf numFmtId="0" fontId="38" fillId="0" borderId="0" xfId="62" applyFont="1" applyFill="1" applyBorder="1" applyAlignment="1" applyProtection="1">
      <alignment horizontal="right" shrinkToFit="1"/>
      <protection/>
    </xf>
    <xf numFmtId="0" fontId="10" fillId="0" borderId="16" xfId="62" applyFont="1" applyFill="1" applyBorder="1" applyAlignment="1" applyProtection="1">
      <alignment horizontal="center" vertical="center"/>
      <protection/>
    </xf>
    <xf numFmtId="0" fontId="10" fillId="0" borderId="21" xfId="62" applyFont="1" applyFill="1" applyBorder="1" applyAlignment="1" applyProtection="1">
      <alignment horizontal="center" vertical="center"/>
      <protection/>
    </xf>
    <xf numFmtId="0" fontId="8" fillId="0" borderId="14" xfId="62" applyFont="1" applyFill="1" applyBorder="1" applyAlignment="1" applyProtection="1">
      <alignment vertical="center" wrapText="1"/>
      <protection/>
    </xf>
    <xf numFmtId="0" fontId="8" fillId="0" borderId="0" xfId="62" applyFont="1" applyFill="1" applyBorder="1" applyAlignment="1" applyProtection="1">
      <alignment vertical="center" wrapText="1"/>
      <protection/>
    </xf>
    <xf numFmtId="0" fontId="8" fillId="0" borderId="16" xfId="62" applyFont="1" applyFill="1" applyBorder="1" applyAlignment="1" applyProtection="1">
      <alignment vertical="center" wrapText="1"/>
      <protection/>
    </xf>
    <xf numFmtId="0" fontId="8" fillId="0" borderId="25" xfId="62" applyFont="1" applyFill="1" applyBorder="1" applyAlignment="1" applyProtection="1">
      <alignment vertical="center" wrapText="1"/>
      <protection/>
    </xf>
    <xf numFmtId="0" fontId="8" fillId="0" borderId="15" xfId="62" applyFont="1" applyFill="1" applyBorder="1" applyAlignment="1" applyProtection="1">
      <alignment vertical="center" wrapText="1"/>
      <protection/>
    </xf>
    <xf numFmtId="0" fontId="8" fillId="0" borderId="21" xfId="62" applyFont="1" applyFill="1" applyBorder="1" applyAlignment="1" applyProtection="1">
      <alignment vertical="center" wrapText="1"/>
      <protection/>
    </xf>
    <xf numFmtId="0" fontId="38" fillId="0" borderId="14" xfId="62" applyFont="1" applyFill="1" applyBorder="1" applyAlignment="1" applyProtection="1">
      <alignment horizontal="center" vertical="top" wrapText="1"/>
      <protection/>
    </xf>
    <xf numFmtId="0" fontId="38" fillId="0" borderId="0" xfId="62" applyFont="1" applyFill="1" applyBorder="1" applyAlignment="1" applyProtection="1">
      <alignment horizontal="center" vertical="top" wrapText="1"/>
      <protection/>
    </xf>
    <xf numFmtId="0" fontId="38" fillId="0" borderId="25" xfId="62" applyFont="1" applyFill="1" applyBorder="1" applyAlignment="1" applyProtection="1">
      <alignment horizontal="center" vertical="top" wrapText="1"/>
      <protection/>
    </xf>
    <xf numFmtId="0" fontId="38" fillId="0" borderId="15" xfId="62" applyFont="1" applyFill="1" applyBorder="1" applyAlignment="1" applyProtection="1">
      <alignment horizontal="center" vertical="top" wrapText="1"/>
      <protection/>
    </xf>
    <xf numFmtId="0" fontId="33" fillId="0" borderId="10" xfId="62" applyFont="1" applyFill="1" applyBorder="1" applyAlignment="1" applyProtection="1">
      <alignment horizontal="right" vertical="center" wrapText="1"/>
      <protection/>
    </xf>
    <xf numFmtId="0" fontId="33" fillId="0" borderId="11" xfId="62" applyFont="1" applyFill="1" applyBorder="1" applyAlignment="1" applyProtection="1">
      <alignment horizontal="right" vertical="center" wrapText="1"/>
      <protection/>
    </xf>
    <xf numFmtId="0" fontId="33" fillId="0" borderId="25" xfId="62" applyFont="1" applyFill="1" applyBorder="1" applyAlignment="1" applyProtection="1">
      <alignment horizontal="right" vertical="center" wrapText="1"/>
      <protection/>
    </xf>
    <xf numFmtId="0" fontId="33" fillId="0" borderId="15" xfId="62" applyFont="1" applyFill="1" applyBorder="1" applyAlignment="1" applyProtection="1">
      <alignment horizontal="right" vertical="center" wrapText="1"/>
      <protection/>
    </xf>
    <xf numFmtId="227" fontId="36" fillId="0" borderId="12" xfId="62" applyNumberFormat="1" applyFont="1" applyFill="1" applyBorder="1" applyAlignment="1" applyProtection="1">
      <alignment horizontal="left" vertical="top" shrinkToFit="1"/>
      <protection/>
    </xf>
    <xf numFmtId="227" fontId="36" fillId="0" borderId="31" xfId="62" applyNumberFormat="1" applyFont="1" applyFill="1" applyBorder="1" applyAlignment="1" applyProtection="1">
      <alignment horizontal="left" vertical="top" shrinkToFit="1"/>
      <protection/>
    </xf>
    <xf numFmtId="227" fontId="36" fillId="0" borderId="13" xfId="62" applyNumberFormat="1" applyFont="1" applyFill="1" applyBorder="1" applyAlignment="1" applyProtection="1">
      <alignment horizontal="left" vertical="top" shrinkToFit="1"/>
      <protection/>
    </xf>
    <xf numFmtId="0" fontId="5" fillId="0" borderId="10" xfId="62" applyFont="1" applyFill="1" applyBorder="1" applyAlignment="1" applyProtection="1">
      <alignment horizontal="left" vertical="center" shrinkToFit="1"/>
      <protection/>
    </xf>
    <xf numFmtId="0" fontId="5" fillId="0" borderId="11" xfId="62" applyFont="1" applyFill="1" applyBorder="1" applyAlignment="1" applyProtection="1">
      <alignment horizontal="left" vertical="center" shrinkToFit="1"/>
      <protection/>
    </xf>
    <xf numFmtId="0" fontId="5" fillId="0" borderId="17" xfId="62" applyFont="1" applyFill="1" applyBorder="1" applyAlignment="1" applyProtection="1">
      <alignment horizontal="left" vertical="center" shrinkToFit="1"/>
      <protection/>
    </xf>
    <xf numFmtId="0" fontId="6" fillId="0" borderId="18" xfId="62" applyFont="1" applyFill="1" applyBorder="1" applyAlignment="1" applyProtection="1">
      <alignment horizontal="distributed" vertical="center"/>
      <protection/>
    </xf>
    <xf numFmtId="0" fontId="4" fillId="0" borderId="11" xfId="62" applyFont="1" applyFill="1" applyBorder="1" applyAlignment="1" applyProtection="1">
      <alignment horizontal="left" vertical="center" shrinkToFit="1"/>
      <protection/>
    </xf>
    <xf numFmtId="49" fontId="28" fillId="0" borderId="0" xfId="62" applyNumberFormat="1" applyFont="1" applyFill="1" applyBorder="1" applyAlignment="1" applyProtection="1">
      <alignment horizontal="center" vertical="center" shrinkToFit="1"/>
      <protection/>
    </xf>
    <xf numFmtId="0" fontId="31" fillId="0" borderId="14" xfId="62" applyFont="1" applyFill="1" applyBorder="1" applyAlignment="1" applyProtection="1">
      <alignment horizontal="left" vertical="center" wrapText="1"/>
      <protection/>
    </xf>
    <xf numFmtId="0" fontId="32" fillId="0" borderId="0" xfId="62" applyFont="1" applyFill="1" applyBorder="1" applyAlignment="1" applyProtection="1">
      <alignment horizontal="left" vertical="center" wrapText="1"/>
      <protection/>
    </xf>
    <xf numFmtId="0" fontId="32" fillId="0" borderId="16" xfId="62" applyFont="1" applyFill="1" applyBorder="1" applyAlignment="1" applyProtection="1">
      <alignment horizontal="left" vertical="center" wrapText="1"/>
      <protection/>
    </xf>
    <xf numFmtId="0" fontId="32" fillId="0" borderId="14" xfId="62" applyFont="1" applyFill="1" applyBorder="1" applyAlignment="1" applyProtection="1">
      <alignment horizontal="left" vertical="center" wrapText="1"/>
      <protection/>
    </xf>
    <xf numFmtId="0" fontId="32" fillId="0" borderId="25" xfId="62" applyFont="1" applyFill="1" applyBorder="1" applyAlignment="1" applyProtection="1">
      <alignment horizontal="left" vertical="center" wrapText="1"/>
      <protection/>
    </xf>
    <xf numFmtId="0" fontId="32" fillId="0" borderId="15" xfId="62" applyFont="1" applyFill="1" applyBorder="1" applyAlignment="1" applyProtection="1">
      <alignment horizontal="left" vertical="center" wrapText="1"/>
      <protection/>
    </xf>
    <xf numFmtId="0" fontId="32" fillId="0" borderId="21" xfId="62" applyFont="1" applyFill="1" applyBorder="1" applyAlignment="1" applyProtection="1">
      <alignment horizontal="left" vertical="center" wrapText="1"/>
      <protection/>
    </xf>
    <xf numFmtId="0" fontId="34" fillId="0" borderId="14" xfId="62" applyFont="1" applyFill="1" applyBorder="1" applyAlignment="1" applyProtection="1">
      <alignment vertical="center" wrapText="1"/>
      <protection/>
    </xf>
    <xf numFmtId="0" fontId="35" fillId="0" borderId="0" xfId="62" applyFont="1" applyFill="1" applyBorder="1" applyAlignment="1" applyProtection="1">
      <alignment vertical="center" wrapText="1"/>
      <protection/>
    </xf>
    <xf numFmtId="0" fontId="35" fillId="0" borderId="16" xfId="62" applyFont="1" applyFill="1" applyBorder="1" applyAlignment="1" applyProtection="1">
      <alignment vertical="center" wrapText="1"/>
      <protection/>
    </xf>
    <xf numFmtId="0" fontId="35" fillId="0" borderId="14" xfId="62" applyFont="1" applyFill="1" applyBorder="1" applyAlignment="1" applyProtection="1">
      <alignment vertical="center" wrapText="1"/>
      <protection/>
    </xf>
    <xf numFmtId="0" fontId="35" fillId="0" borderId="25" xfId="62" applyFont="1" applyFill="1" applyBorder="1" applyAlignment="1" applyProtection="1">
      <alignment vertical="center" wrapText="1"/>
      <protection/>
    </xf>
    <xf numFmtId="0" fontId="35" fillId="0" borderId="15" xfId="62" applyFont="1" applyFill="1" applyBorder="1" applyAlignment="1" applyProtection="1">
      <alignment vertical="center" wrapText="1"/>
      <protection/>
    </xf>
    <xf numFmtId="0" fontId="35" fillId="0" borderId="21" xfId="62" applyFont="1" applyFill="1" applyBorder="1" applyAlignment="1" applyProtection="1">
      <alignment vertical="center" wrapText="1"/>
      <protection/>
    </xf>
    <xf numFmtId="0" fontId="29" fillId="0" borderId="10" xfId="62" applyFont="1" applyFill="1" applyBorder="1" applyAlignment="1" applyProtection="1">
      <alignment horizontal="left" vertical="center" shrinkToFit="1"/>
      <protection/>
    </xf>
    <xf numFmtId="0" fontId="29" fillId="0" borderId="11" xfId="62" applyFont="1" applyFill="1" applyBorder="1" applyAlignment="1" applyProtection="1">
      <alignment horizontal="left" vertical="center" shrinkToFit="1"/>
      <protection/>
    </xf>
    <xf numFmtId="0" fontId="6" fillId="0" borderId="45" xfId="62" applyFont="1" applyFill="1" applyBorder="1" applyAlignment="1" applyProtection="1">
      <alignment horizontal="distributed" vertical="center"/>
      <protection/>
    </xf>
    <xf numFmtId="0" fontId="30" fillId="0" borderId="0" xfId="62" applyFont="1" applyFill="1" applyBorder="1" applyAlignment="1" applyProtection="1">
      <alignment horizontal="left" vertical="center" shrinkToFit="1"/>
      <protection/>
    </xf>
    <xf numFmtId="0" fontId="33" fillId="0" borderId="14" xfId="62" applyFont="1" applyFill="1" applyBorder="1" applyAlignment="1" applyProtection="1">
      <alignment horizontal="center" vertical="top" shrinkToFit="1"/>
      <protection/>
    </xf>
    <xf numFmtId="0" fontId="33" fillId="0" borderId="0" xfId="62" applyFont="1" applyFill="1" applyBorder="1" applyAlignment="1" applyProtection="1">
      <alignment horizontal="center" vertical="top" shrinkToFit="1"/>
      <protection/>
    </xf>
    <xf numFmtId="0" fontId="33" fillId="0" borderId="25" xfId="62" applyFont="1" applyFill="1" applyBorder="1" applyAlignment="1" applyProtection="1">
      <alignment horizontal="center" vertical="top" shrinkToFit="1"/>
      <protection/>
    </xf>
    <xf numFmtId="0" fontId="33" fillId="0" borderId="15" xfId="62" applyFont="1" applyFill="1" applyBorder="1" applyAlignment="1" applyProtection="1">
      <alignment horizontal="center" vertical="top" shrinkToFit="1"/>
      <protection/>
    </xf>
    <xf numFmtId="0" fontId="10" fillId="0" borderId="25" xfId="62" applyFont="1" applyFill="1" applyBorder="1" applyAlignment="1" applyProtection="1">
      <alignment horizontal="center" vertical="center" wrapText="1"/>
      <protection/>
    </xf>
    <xf numFmtId="0" fontId="10" fillId="0" borderId="15" xfId="62" applyFont="1" applyFill="1" applyBorder="1" applyAlignment="1" applyProtection="1">
      <alignment horizontal="center" vertical="center" wrapText="1"/>
      <protection/>
    </xf>
    <xf numFmtId="0" fontId="10" fillId="0" borderId="21" xfId="62" applyFont="1" applyFill="1" applyBorder="1" applyAlignment="1" applyProtection="1">
      <alignment horizontal="center" vertical="center" wrapText="1"/>
      <protection/>
    </xf>
    <xf numFmtId="0" fontId="7" fillId="0" borderId="31" xfId="62" applyFont="1" applyFill="1" applyBorder="1" applyAlignment="1" applyProtection="1">
      <alignment horizontal="center" vertical="center"/>
      <protection/>
    </xf>
    <xf numFmtId="0" fontId="7" fillId="0" borderId="13" xfId="62" applyFont="1" applyFill="1" applyBorder="1" applyAlignment="1" applyProtection="1">
      <alignment horizontal="center" vertical="center"/>
      <protection/>
    </xf>
    <xf numFmtId="0" fontId="28" fillId="0" borderId="0" xfId="62" applyFont="1" applyFill="1" applyBorder="1" applyAlignment="1" applyProtection="1">
      <alignment horizontal="center" vertical="center" shrinkToFit="1"/>
      <protection/>
    </xf>
    <xf numFmtId="0" fontId="9" fillId="0" borderId="10" xfId="62" applyFont="1" applyFill="1" applyBorder="1" applyAlignment="1" applyProtection="1">
      <alignment horizontal="center" vertical="center"/>
      <protection/>
    </xf>
    <xf numFmtId="0" fontId="9" fillId="0" borderId="11" xfId="62" applyFont="1" applyFill="1" applyBorder="1" applyAlignment="1" applyProtection="1">
      <alignment horizontal="center" vertical="center"/>
      <protection/>
    </xf>
    <xf numFmtId="0" fontId="9" fillId="0" borderId="17" xfId="62" applyFont="1" applyFill="1" applyBorder="1" applyAlignment="1" applyProtection="1">
      <alignment horizontal="center" vertical="center"/>
      <protection/>
    </xf>
    <xf numFmtId="0" fontId="9" fillId="0" borderId="14" xfId="62" applyFont="1" applyFill="1" applyBorder="1" applyAlignment="1" applyProtection="1">
      <alignment horizontal="center" vertical="center"/>
      <protection/>
    </xf>
    <xf numFmtId="0" fontId="9" fillId="0" borderId="16" xfId="62"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9" fillId="0" borderId="10" xfId="62" applyFont="1" applyBorder="1" applyAlignment="1" applyProtection="1">
      <alignment horizontal="center" vertical="center"/>
      <protection/>
    </xf>
    <xf numFmtId="0" fontId="9" fillId="0" borderId="11" xfId="62" applyFont="1" applyBorder="1" applyAlignment="1" applyProtection="1">
      <alignment horizontal="center" vertical="center"/>
      <protection/>
    </xf>
    <xf numFmtId="0" fontId="9" fillId="0" borderId="17" xfId="62" applyFont="1" applyBorder="1" applyAlignment="1" applyProtection="1">
      <alignment horizontal="center" vertical="center"/>
      <protection/>
    </xf>
    <xf numFmtId="0" fontId="9" fillId="0" borderId="14" xfId="62" applyFont="1" applyBorder="1" applyAlignment="1" applyProtection="1">
      <alignment horizontal="center" vertical="center"/>
      <protection/>
    </xf>
    <xf numFmtId="0" fontId="9" fillId="0" borderId="0" xfId="62" applyFont="1" applyBorder="1" applyAlignment="1" applyProtection="1">
      <alignment horizontal="center" vertical="center"/>
      <protection/>
    </xf>
    <xf numFmtId="0" fontId="9" fillId="0" borderId="16" xfId="62" applyFont="1" applyBorder="1" applyAlignment="1" applyProtection="1">
      <alignment horizontal="center" vertical="center"/>
      <protection/>
    </xf>
    <xf numFmtId="0" fontId="99" fillId="0" borderId="14" xfId="0" applyFont="1" applyBorder="1" applyAlignment="1">
      <alignment horizontal="center" vertical="center"/>
    </xf>
    <xf numFmtId="0" fontId="99" fillId="0" borderId="0" xfId="0" applyFont="1" applyAlignment="1">
      <alignment horizontal="center" vertical="center"/>
    </xf>
    <xf numFmtId="0" fontId="99" fillId="0" borderId="16" xfId="0" applyFont="1" applyBorder="1" applyAlignment="1">
      <alignment horizontal="center" vertical="center"/>
    </xf>
    <xf numFmtId="0" fontId="99" fillId="0" borderId="25" xfId="0" applyFont="1" applyBorder="1" applyAlignment="1">
      <alignment horizontal="center" vertical="center"/>
    </xf>
    <xf numFmtId="0" fontId="99" fillId="0" borderId="15" xfId="0" applyFont="1" applyBorder="1" applyAlignment="1">
      <alignment horizontal="center" vertical="center"/>
    </xf>
    <xf numFmtId="0" fontId="99" fillId="0" borderId="21" xfId="0" applyFont="1" applyBorder="1" applyAlignment="1">
      <alignment horizontal="center" vertical="center"/>
    </xf>
    <xf numFmtId="0" fontId="4" fillId="0" borderId="0" xfId="62" applyFont="1" applyFill="1" applyBorder="1" applyAlignment="1" applyProtection="1">
      <alignment horizontal="center" shrinkToFit="1"/>
      <protection/>
    </xf>
    <xf numFmtId="0" fontId="4" fillId="0" borderId="16" xfId="62" applyFont="1" applyFill="1" applyBorder="1" applyAlignment="1" applyProtection="1">
      <alignment horizontal="center" shrinkToFit="1"/>
      <protection/>
    </xf>
    <xf numFmtId="0" fontId="4" fillId="0" borderId="19" xfId="62" applyFont="1" applyFill="1" applyBorder="1" applyAlignment="1" applyProtection="1">
      <alignment horizontal="center" shrinkToFit="1"/>
      <protection/>
    </xf>
    <xf numFmtId="0" fontId="4" fillId="0" borderId="51" xfId="62" applyFont="1" applyFill="1" applyBorder="1" applyAlignment="1" applyProtection="1">
      <alignment horizontal="center" shrinkToFit="1"/>
      <protection/>
    </xf>
    <xf numFmtId="0" fontId="5" fillId="0" borderId="35"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78" xfId="62" applyFont="1" applyFill="1" applyBorder="1" applyAlignment="1" applyProtection="1">
      <alignment horizontal="left" vertical="center"/>
      <protection/>
    </xf>
    <xf numFmtId="0" fontId="5" fillId="0" borderId="14" xfId="62" applyFont="1" applyFill="1" applyBorder="1" applyAlignment="1" applyProtection="1">
      <alignment horizontal="left" vertical="center"/>
      <protection/>
    </xf>
    <xf numFmtId="0" fontId="5" fillId="0" borderId="0" xfId="62" applyFont="1" applyFill="1" applyBorder="1" applyAlignment="1" applyProtection="1">
      <alignment horizontal="left" vertical="center"/>
      <protection/>
    </xf>
    <xf numFmtId="0" fontId="5" fillId="0" borderId="16" xfId="62" applyFont="1" applyFill="1" applyBorder="1" applyAlignment="1" applyProtection="1">
      <alignment horizontal="left" vertical="center"/>
      <protection/>
    </xf>
    <xf numFmtId="0" fontId="5" fillId="0" borderId="81" xfId="62" applyFont="1" applyFill="1" applyBorder="1" applyAlignment="1" applyProtection="1">
      <alignment horizontal="left" vertical="center"/>
      <protection/>
    </xf>
    <xf numFmtId="0" fontId="5" fillId="0" borderId="27" xfId="62" applyFont="1" applyFill="1" applyBorder="1" applyAlignment="1" applyProtection="1">
      <alignment horizontal="left" vertical="center"/>
      <protection/>
    </xf>
    <xf numFmtId="0" fontId="5" fillId="0" borderId="80" xfId="62" applyFont="1" applyFill="1" applyBorder="1" applyAlignment="1" applyProtection="1">
      <alignment horizontal="left" vertical="center"/>
      <protection/>
    </xf>
    <xf numFmtId="213" fontId="9" fillId="0" borderId="126" xfId="51" applyNumberFormat="1" applyFont="1" applyFill="1" applyBorder="1" applyAlignment="1" applyProtection="1">
      <alignment shrinkToFit="1"/>
      <protection/>
    </xf>
    <xf numFmtId="213" fontId="9" fillId="0" borderId="127" xfId="51" applyNumberFormat="1" applyFont="1" applyFill="1" applyBorder="1" applyAlignment="1" applyProtection="1">
      <alignment shrinkToFit="1"/>
      <protection/>
    </xf>
    <xf numFmtId="213" fontId="9" fillId="0" borderId="128" xfId="51" applyNumberFormat="1" applyFont="1" applyFill="1" applyBorder="1" applyAlignment="1" applyProtection="1">
      <alignment shrinkToFit="1"/>
      <protection/>
    </xf>
    <xf numFmtId="213" fontId="9" fillId="0" borderId="129" xfId="51" applyNumberFormat="1" applyFont="1" applyFill="1" applyBorder="1" applyAlignment="1" applyProtection="1">
      <alignment shrinkToFit="1"/>
      <protection/>
    </xf>
    <xf numFmtId="49" fontId="9" fillId="0" borderId="130" xfId="62" applyNumberFormat="1" applyFont="1" applyFill="1" applyBorder="1" applyAlignment="1" applyProtection="1">
      <alignment horizontal="left" shrinkToFit="1"/>
      <protection/>
    </xf>
    <xf numFmtId="49" fontId="9" fillId="0" borderId="127" xfId="62" applyNumberFormat="1" applyFont="1" applyFill="1" applyBorder="1" applyAlignment="1" applyProtection="1">
      <alignment horizontal="left" shrinkToFit="1"/>
      <protection/>
    </xf>
    <xf numFmtId="49" fontId="9" fillId="0" borderId="131" xfId="62" applyNumberFormat="1" applyFont="1" applyFill="1" applyBorder="1" applyAlignment="1" applyProtection="1">
      <alignment horizontal="left" shrinkToFit="1"/>
      <protection/>
    </xf>
    <xf numFmtId="49" fontId="9" fillId="0" borderId="132" xfId="62" applyNumberFormat="1" applyFont="1" applyFill="1" applyBorder="1" applyAlignment="1" applyProtection="1">
      <alignment horizontal="left" shrinkToFit="1"/>
      <protection/>
    </xf>
    <xf numFmtId="49" fontId="9" fillId="0" borderId="129" xfId="62" applyNumberFormat="1" applyFont="1" applyFill="1" applyBorder="1" applyAlignment="1" applyProtection="1">
      <alignment horizontal="left" shrinkToFit="1"/>
      <protection/>
    </xf>
    <xf numFmtId="49" fontId="9" fillId="0" borderId="133" xfId="62" applyNumberFormat="1" applyFont="1" applyFill="1" applyBorder="1" applyAlignment="1" applyProtection="1">
      <alignment horizontal="left" shrinkToFit="1"/>
      <protection/>
    </xf>
    <xf numFmtId="0" fontId="8" fillId="0" borderId="14" xfId="62" applyFont="1" applyFill="1" applyBorder="1" applyAlignment="1" applyProtection="1">
      <alignment horizontal="right" shrinkToFit="1"/>
      <protection/>
    </xf>
    <xf numFmtId="0" fontId="8" fillId="0" borderId="0" xfId="62" applyFont="1" applyFill="1" applyBorder="1" applyAlignment="1" applyProtection="1">
      <alignment horizontal="right" shrinkToFit="1"/>
      <protection/>
    </xf>
    <xf numFmtId="0" fontId="8" fillId="0" borderId="81" xfId="62" applyFont="1" applyFill="1" applyBorder="1" applyAlignment="1" applyProtection="1">
      <alignment horizontal="right" shrinkToFit="1"/>
      <protection/>
    </xf>
    <xf numFmtId="0" fontId="8" fillId="0" borderId="27" xfId="62" applyFont="1" applyFill="1" applyBorder="1" applyAlignment="1" applyProtection="1">
      <alignment horizontal="right" shrinkToFit="1"/>
      <protection/>
    </xf>
    <xf numFmtId="0" fontId="4" fillId="0" borderId="27" xfId="62" applyFont="1" applyFill="1" applyBorder="1" applyAlignment="1" applyProtection="1">
      <alignment horizontal="center" shrinkToFit="1"/>
      <protection/>
    </xf>
    <xf numFmtId="0" fontId="4" fillId="0" borderId="80" xfId="62" applyFont="1" applyFill="1" applyBorder="1" applyAlignment="1" applyProtection="1">
      <alignment horizontal="center" shrinkToFit="1"/>
      <protection/>
    </xf>
    <xf numFmtId="211" fontId="9" fillId="0" borderId="14" xfId="62" applyNumberFormat="1" applyFont="1" applyFill="1" applyBorder="1" applyAlignment="1" applyProtection="1">
      <alignment/>
      <protection/>
    </xf>
    <xf numFmtId="211" fontId="9" fillId="0" borderId="0" xfId="62" applyNumberFormat="1" applyFont="1" applyFill="1" applyBorder="1" applyAlignment="1" applyProtection="1">
      <alignment/>
      <protection/>
    </xf>
    <xf numFmtId="211" fontId="9" fillId="0" borderId="81" xfId="62" applyNumberFormat="1" applyFont="1" applyFill="1" applyBorder="1" applyAlignment="1" applyProtection="1">
      <alignment/>
      <protection/>
    </xf>
    <xf numFmtId="211" fontId="9" fillId="0" borderId="27" xfId="62" applyNumberFormat="1" applyFont="1" applyFill="1" applyBorder="1" applyAlignment="1" applyProtection="1">
      <alignment/>
      <protection/>
    </xf>
    <xf numFmtId="49" fontId="9" fillId="0" borderId="125" xfId="62" applyNumberFormat="1" applyFont="1" applyFill="1" applyBorder="1" applyAlignment="1" applyProtection="1">
      <alignment horizontal="left"/>
      <protection/>
    </xf>
    <xf numFmtId="49" fontId="9" fillId="0" borderId="11" xfId="62" applyNumberFormat="1" applyFont="1" applyFill="1" applyBorder="1" applyAlignment="1" applyProtection="1">
      <alignment horizontal="left"/>
      <protection/>
    </xf>
    <xf numFmtId="49" fontId="9" fillId="0" borderId="17" xfId="62" applyNumberFormat="1" applyFont="1" applyFill="1" applyBorder="1" applyAlignment="1" applyProtection="1">
      <alignment horizontal="left"/>
      <protection/>
    </xf>
    <xf numFmtId="49" fontId="9" fillId="0" borderId="121" xfId="62" applyNumberFormat="1" applyFont="1" applyFill="1" applyBorder="1" applyAlignment="1" applyProtection="1">
      <alignment horizontal="left"/>
      <protection/>
    </xf>
    <xf numFmtId="49" fontId="9" fillId="0" borderId="0" xfId="62" applyNumberFormat="1" applyFont="1" applyFill="1" applyBorder="1" applyAlignment="1" applyProtection="1">
      <alignment horizontal="left"/>
      <protection/>
    </xf>
    <xf numFmtId="49" fontId="9" fillId="0" borderId="16" xfId="62" applyNumberFormat="1" applyFont="1" applyFill="1" applyBorder="1" applyAlignment="1" applyProtection="1">
      <alignment horizontal="left"/>
      <protection/>
    </xf>
    <xf numFmtId="49" fontId="9" fillId="0" borderId="134" xfId="62" applyNumberFormat="1" applyFont="1" applyFill="1" applyBorder="1" applyAlignment="1" applyProtection="1">
      <alignment horizontal="left"/>
      <protection/>
    </xf>
    <xf numFmtId="49" fontId="9" fillId="0" borderId="27" xfId="62" applyNumberFormat="1" applyFont="1" applyFill="1" applyBorder="1" applyAlignment="1" applyProtection="1">
      <alignment horizontal="left"/>
      <protection/>
    </xf>
    <xf numFmtId="49" fontId="9" fillId="0" borderId="80" xfId="62" applyNumberFormat="1" applyFont="1" applyFill="1" applyBorder="1" applyAlignment="1" applyProtection="1">
      <alignment horizontal="left"/>
      <protection/>
    </xf>
    <xf numFmtId="0" fontId="8" fillId="0" borderId="10" xfId="62" applyFont="1" applyFill="1" applyBorder="1" applyAlignment="1" applyProtection="1">
      <alignment horizontal="right" shrinkToFit="1"/>
      <protection/>
    </xf>
    <xf numFmtId="0" fontId="8" fillId="0" borderId="11" xfId="62" applyFont="1" applyFill="1" applyBorder="1" applyAlignment="1" applyProtection="1">
      <alignment horizontal="right" shrinkToFit="1"/>
      <protection/>
    </xf>
    <xf numFmtId="0" fontId="4" fillId="0" borderId="11" xfId="62" applyFont="1" applyFill="1" applyBorder="1" applyAlignment="1" applyProtection="1">
      <alignment horizontal="center" shrinkToFit="1"/>
      <protection/>
    </xf>
    <xf numFmtId="0" fontId="4" fillId="0" borderId="17" xfId="62" applyFont="1" applyFill="1" applyBorder="1" applyAlignment="1" applyProtection="1">
      <alignment horizontal="center" shrinkToFit="1"/>
      <protection/>
    </xf>
    <xf numFmtId="213" fontId="9" fillId="0" borderId="18" xfId="51" applyNumberFormat="1" applyFont="1" applyFill="1" applyBorder="1" applyAlignment="1" applyProtection="1">
      <alignment horizontal="right" shrinkToFit="1"/>
      <protection/>
    </xf>
    <xf numFmtId="213" fontId="9" fillId="0" borderId="135" xfId="51" applyNumberFormat="1" applyFont="1" applyFill="1" applyBorder="1" applyAlignment="1" applyProtection="1">
      <alignment horizontal="right" shrinkToFit="1"/>
      <protection/>
    </xf>
    <xf numFmtId="213" fontId="9" fillId="0" borderId="70" xfId="51" applyNumberFormat="1" applyFont="1" applyFill="1" applyBorder="1" applyAlignment="1" applyProtection="1">
      <alignment horizontal="right" shrinkToFit="1"/>
      <protection/>
    </xf>
    <xf numFmtId="213" fontId="9" fillId="0" borderId="136" xfId="51" applyNumberFormat="1" applyFont="1" applyFill="1" applyBorder="1" applyAlignment="1" applyProtection="1">
      <alignment horizontal="right" shrinkToFit="1"/>
      <protection/>
    </xf>
    <xf numFmtId="0" fontId="8" fillId="0" borderId="14" xfId="62" applyFont="1" applyFill="1" applyBorder="1" applyAlignment="1" applyProtection="1">
      <alignment horizontal="center" vertical="distributed" textRotation="255"/>
      <protection/>
    </xf>
    <xf numFmtId="0" fontId="8" fillId="0" borderId="0" xfId="62" applyFont="1" applyFill="1" applyBorder="1" applyAlignment="1" applyProtection="1">
      <alignment horizontal="center" vertical="distributed" textRotation="255"/>
      <protection/>
    </xf>
    <xf numFmtId="0" fontId="8" fillId="0" borderId="16" xfId="62" applyFont="1" applyFill="1" applyBorder="1" applyAlignment="1" applyProtection="1">
      <alignment horizontal="center" vertical="distributed" textRotation="255"/>
      <protection/>
    </xf>
    <xf numFmtId="0" fontId="8" fillId="0" borderId="81" xfId="62" applyFont="1" applyFill="1" applyBorder="1" applyAlignment="1" applyProtection="1">
      <alignment horizontal="center" vertical="distributed" textRotation="255"/>
      <protection/>
    </xf>
    <xf numFmtId="0" fontId="8" fillId="0" borderId="27" xfId="62" applyFont="1" applyFill="1" applyBorder="1" applyAlignment="1" applyProtection="1">
      <alignment horizontal="center" vertical="distributed" textRotation="255"/>
      <protection/>
    </xf>
    <xf numFmtId="0" fontId="8" fillId="0" borderId="80" xfId="62" applyFont="1" applyFill="1" applyBorder="1" applyAlignment="1" applyProtection="1">
      <alignment horizontal="center" vertical="distributed" textRotation="255"/>
      <protection/>
    </xf>
    <xf numFmtId="0" fontId="8" fillId="0" borderId="50" xfId="62" applyFont="1" applyFill="1" applyBorder="1" applyAlignment="1" applyProtection="1">
      <alignment horizontal="right" shrinkToFit="1"/>
      <protection/>
    </xf>
    <xf numFmtId="0" fontId="8" fillId="0" borderId="19" xfId="62" applyFont="1" applyFill="1" applyBorder="1" applyAlignment="1" applyProtection="1">
      <alignment horizontal="right" shrinkToFit="1"/>
      <protection/>
    </xf>
    <xf numFmtId="0" fontId="8" fillId="0" borderId="76" xfId="62" applyFont="1" applyFill="1" applyBorder="1" applyAlignment="1" applyProtection="1">
      <alignment horizontal="center" vertical="center"/>
      <protection/>
    </xf>
    <xf numFmtId="0" fontId="8" fillId="0" borderId="11" xfId="62" applyFont="1" applyFill="1" applyBorder="1" applyAlignment="1" applyProtection="1">
      <alignment horizontal="center" vertical="center"/>
      <protection/>
    </xf>
    <xf numFmtId="0" fontId="8" fillId="0" borderId="17" xfId="62" applyFont="1" applyFill="1" applyBorder="1" applyAlignment="1" applyProtection="1">
      <alignment horizontal="center" vertical="center"/>
      <protection/>
    </xf>
    <xf numFmtId="0" fontId="8" fillId="0" borderId="29" xfId="62" applyFont="1" applyFill="1" applyBorder="1" applyAlignment="1" applyProtection="1">
      <alignment horizontal="center" vertical="center"/>
      <protection/>
    </xf>
    <xf numFmtId="0" fontId="8" fillId="0" borderId="79" xfId="62" applyFont="1" applyFill="1" applyBorder="1" applyAlignment="1" applyProtection="1">
      <alignment horizontal="center" vertical="center"/>
      <protection/>
    </xf>
    <xf numFmtId="0" fontId="8" fillId="0" borderId="27" xfId="62" applyFont="1" applyFill="1" applyBorder="1" applyAlignment="1" applyProtection="1">
      <alignment horizontal="center" vertical="center"/>
      <protection/>
    </xf>
    <xf numFmtId="0" fontId="8" fillId="0" borderId="80" xfId="62" applyFont="1" applyFill="1" applyBorder="1" applyAlignment="1" applyProtection="1">
      <alignment horizontal="center" vertical="center"/>
      <protection/>
    </xf>
    <xf numFmtId="0" fontId="4" fillId="0" borderId="10" xfId="62" applyFont="1" applyFill="1" applyBorder="1" applyAlignment="1" applyProtection="1">
      <alignment horizontal="left" vertical="center" wrapText="1"/>
      <protection/>
    </xf>
    <xf numFmtId="0" fontId="4" fillId="0" borderId="14" xfId="62" applyFont="1" applyFill="1" applyBorder="1" applyAlignment="1" applyProtection="1">
      <alignment horizontal="left" vertical="center" wrapText="1"/>
      <protection/>
    </xf>
    <xf numFmtId="0" fontId="4" fillId="0" borderId="50" xfId="62" applyFont="1" applyFill="1" applyBorder="1" applyAlignment="1" applyProtection="1">
      <alignment horizontal="left" vertical="center" wrapText="1"/>
      <protection/>
    </xf>
    <xf numFmtId="0" fontId="4" fillId="0" borderId="19" xfId="62" applyFont="1" applyFill="1" applyBorder="1" applyAlignment="1" applyProtection="1">
      <alignment horizontal="left" vertical="center" wrapText="1"/>
      <protection/>
    </xf>
    <xf numFmtId="0" fontId="4" fillId="0" borderId="51" xfId="62" applyFont="1" applyFill="1" applyBorder="1" applyAlignment="1" applyProtection="1">
      <alignment horizontal="left" vertical="center" wrapText="1"/>
      <protection/>
    </xf>
    <xf numFmtId="213" fontId="9" fillId="0" borderId="46" xfId="51" applyNumberFormat="1" applyFont="1" applyFill="1" applyBorder="1" applyAlignment="1" applyProtection="1">
      <alignment shrinkToFit="1"/>
      <protection/>
    </xf>
    <xf numFmtId="213" fontId="9" fillId="0" borderId="47" xfId="51" applyNumberFormat="1" applyFont="1" applyFill="1" applyBorder="1" applyAlignment="1" applyProtection="1">
      <alignment shrinkToFit="1"/>
      <protection/>
    </xf>
    <xf numFmtId="49" fontId="9" fillId="0" borderId="137" xfId="62" applyNumberFormat="1" applyFont="1" applyFill="1" applyBorder="1" applyAlignment="1" applyProtection="1">
      <alignment horizontal="left" shrinkToFit="1"/>
      <protection/>
    </xf>
    <xf numFmtId="49" fontId="9" fillId="0" borderId="47" xfId="62" applyNumberFormat="1" applyFont="1" applyFill="1" applyBorder="1" applyAlignment="1" applyProtection="1">
      <alignment horizontal="left" shrinkToFit="1"/>
      <protection/>
    </xf>
    <xf numFmtId="49" fontId="9" fillId="0" borderId="48" xfId="62" applyNumberFormat="1" applyFont="1" applyFill="1" applyBorder="1" applyAlignment="1" applyProtection="1">
      <alignment horizontal="left" shrinkToFit="1"/>
      <protection/>
    </xf>
    <xf numFmtId="0" fontId="49" fillId="0" borderId="35" xfId="62" applyFont="1" applyFill="1" applyBorder="1" applyAlignment="1" applyProtection="1">
      <alignment horizontal="left" vertical="center"/>
      <protection/>
    </xf>
    <xf numFmtId="0" fontId="49" fillId="0" borderId="20" xfId="62" applyFont="1" applyFill="1" applyBorder="1" applyAlignment="1" applyProtection="1">
      <alignment horizontal="left" vertical="center"/>
      <protection/>
    </xf>
    <xf numFmtId="0" fontId="49" fillId="0" borderId="78" xfId="62" applyFont="1" applyFill="1" applyBorder="1" applyAlignment="1" applyProtection="1">
      <alignment horizontal="left" vertical="center"/>
      <protection/>
    </xf>
    <xf numFmtId="0" fontId="49" fillId="0" borderId="14" xfId="62" applyFont="1" applyFill="1" applyBorder="1" applyAlignment="1" applyProtection="1">
      <alignment horizontal="left" vertical="center"/>
      <protection/>
    </xf>
    <xf numFmtId="0" fontId="49" fillId="0" borderId="0" xfId="62" applyFont="1" applyFill="1" applyBorder="1" applyAlignment="1" applyProtection="1">
      <alignment horizontal="left" vertical="center"/>
      <protection/>
    </xf>
    <xf numFmtId="0" fontId="49" fillId="0" borderId="16" xfId="62" applyFont="1" applyFill="1" applyBorder="1" applyAlignment="1" applyProtection="1">
      <alignment horizontal="left" vertical="center"/>
      <protection/>
    </xf>
    <xf numFmtId="0" fontId="49" fillId="0" borderId="25" xfId="62" applyFont="1" applyFill="1" applyBorder="1" applyAlignment="1" applyProtection="1">
      <alignment horizontal="left" vertical="center"/>
      <protection/>
    </xf>
    <xf numFmtId="0" fontId="49" fillId="0" borderId="15" xfId="62" applyFont="1" applyFill="1" applyBorder="1" applyAlignment="1" applyProtection="1">
      <alignment horizontal="left" vertical="center"/>
      <protection/>
    </xf>
    <xf numFmtId="0" fontId="49" fillId="0" borderId="21" xfId="62" applyFont="1" applyFill="1" applyBorder="1" applyAlignment="1" applyProtection="1">
      <alignment horizontal="left" vertical="center"/>
      <protection/>
    </xf>
    <xf numFmtId="213" fontId="9" fillId="0" borderId="138" xfId="51" applyNumberFormat="1" applyFont="1" applyFill="1" applyBorder="1" applyAlignment="1" applyProtection="1">
      <alignment shrinkToFit="1"/>
      <protection/>
    </xf>
    <xf numFmtId="213" fontId="9" fillId="0" borderId="139" xfId="51" applyNumberFormat="1" applyFont="1" applyFill="1" applyBorder="1" applyAlignment="1" applyProtection="1">
      <alignment shrinkToFit="1"/>
      <protection/>
    </xf>
    <xf numFmtId="49" fontId="9" fillId="0" borderId="140" xfId="62" applyNumberFormat="1" applyFont="1" applyFill="1" applyBorder="1" applyAlignment="1" applyProtection="1">
      <alignment horizontal="left" shrinkToFit="1"/>
      <protection/>
    </xf>
    <xf numFmtId="49" fontId="9" fillId="0" borderId="139" xfId="62" applyNumberFormat="1" applyFont="1" applyFill="1" applyBorder="1" applyAlignment="1" applyProtection="1">
      <alignment horizontal="left" shrinkToFit="1"/>
      <protection/>
    </xf>
    <xf numFmtId="49" fontId="9" fillId="0" borderId="64" xfId="62" applyNumberFormat="1" applyFont="1" applyFill="1" applyBorder="1" applyAlignment="1" applyProtection="1">
      <alignment horizontal="left" shrinkToFit="1"/>
      <protection/>
    </xf>
    <xf numFmtId="0" fontId="8" fillId="0" borderId="25" xfId="62" applyFont="1" applyFill="1" applyBorder="1" applyAlignment="1" applyProtection="1">
      <alignment horizontal="right" shrinkToFit="1"/>
      <protection/>
    </xf>
    <xf numFmtId="0" fontId="8" fillId="0" borderId="15" xfId="62" applyFont="1" applyFill="1" applyBorder="1" applyAlignment="1" applyProtection="1">
      <alignment horizontal="right" shrinkToFit="1"/>
      <protection/>
    </xf>
    <xf numFmtId="0" fontId="4" fillId="0" borderId="15" xfId="62" applyFont="1" applyFill="1" applyBorder="1" applyAlignment="1" applyProtection="1">
      <alignment horizontal="center" shrinkToFit="1"/>
      <protection/>
    </xf>
    <xf numFmtId="0" fontId="4" fillId="0" borderId="21" xfId="62" applyFont="1" applyFill="1" applyBorder="1" applyAlignment="1" applyProtection="1">
      <alignment horizontal="center" shrinkToFit="1"/>
      <protection/>
    </xf>
    <xf numFmtId="211" fontId="37" fillId="0" borderId="14" xfId="62" applyNumberFormat="1" applyFont="1" applyFill="1" applyBorder="1" applyAlignment="1" applyProtection="1">
      <alignment/>
      <protection/>
    </xf>
    <xf numFmtId="211" fontId="37" fillId="0" borderId="0" xfId="62" applyNumberFormat="1" applyFont="1" applyFill="1" applyBorder="1" applyAlignment="1" applyProtection="1">
      <alignment/>
      <protection/>
    </xf>
    <xf numFmtId="211" fontId="37" fillId="0" borderId="25" xfId="62" applyNumberFormat="1" applyFont="1" applyFill="1" applyBorder="1" applyAlignment="1" applyProtection="1">
      <alignment/>
      <protection/>
    </xf>
    <xf numFmtId="211" fontId="37" fillId="0" borderId="15" xfId="62" applyNumberFormat="1" applyFont="1" applyFill="1" applyBorder="1" applyAlignment="1" applyProtection="1">
      <alignment/>
      <protection/>
    </xf>
    <xf numFmtId="49" fontId="37" fillId="0" borderId="125" xfId="62" applyNumberFormat="1" applyFont="1" applyFill="1" applyBorder="1" applyAlignment="1" applyProtection="1">
      <alignment horizontal="left"/>
      <protection/>
    </xf>
    <xf numFmtId="49" fontId="37" fillId="0" borderId="11" xfId="62" applyNumberFormat="1" applyFont="1" applyFill="1" applyBorder="1" applyAlignment="1" applyProtection="1">
      <alignment horizontal="left"/>
      <protection/>
    </xf>
    <xf numFmtId="49" fontId="37" fillId="0" borderId="17" xfId="62" applyNumberFormat="1" applyFont="1" applyFill="1" applyBorder="1" applyAlignment="1" applyProtection="1">
      <alignment horizontal="left"/>
      <protection/>
    </xf>
    <xf numFmtId="49" fontId="37" fillId="0" borderId="121" xfId="62" applyNumberFormat="1" applyFont="1" applyFill="1" applyBorder="1" applyAlignment="1" applyProtection="1">
      <alignment horizontal="left"/>
      <protection/>
    </xf>
    <xf numFmtId="49" fontId="37" fillId="0" borderId="0" xfId="62" applyNumberFormat="1" applyFont="1" applyFill="1" applyBorder="1" applyAlignment="1" applyProtection="1">
      <alignment horizontal="left"/>
      <protection/>
    </xf>
    <xf numFmtId="49" fontId="37" fillId="0" borderId="16" xfId="62" applyNumberFormat="1" applyFont="1" applyFill="1" applyBorder="1" applyAlignment="1" applyProtection="1">
      <alignment horizontal="left"/>
      <protection/>
    </xf>
    <xf numFmtId="49" fontId="37" fillId="0" borderId="122" xfId="62" applyNumberFormat="1" applyFont="1" applyFill="1" applyBorder="1" applyAlignment="1" applyProtection="1">
      <alignment horizontal="left"/>
      <protection/>
    </xf>
    <xf numFmtId="49" fontId="37" fillId="0" borderId="15" xfId="62" applyNumberFormat="1" applyFont="1" applyFill="1" applyBorder="1" applyAlignment="1" applyProtection="1">
      <alignment horizontal="left"/>
      <protection/>
    </xf>
    <xf numFmtId="49" fontId="37" fillId="0" borderId="21" xfId="62" applyNumberFormat="1" applyFont="1" applyFill="1" applyBorder="1" applyAlignment="1" applyProtection="1">
      <alignment horizontal="left"/>
      <protection/>
    </xf>
    <xf numFmtId="0" fontId="30" fillId="0" borderId="10" xfId="62" applyFont="1" applyFill="1" applyBorder="1" applyAlignment="1" applyProtection="1">
      <alignment horizontal="right" shrinkToFit="1"/>
      <protection/>
    </xf>
    <xf numFmtId="0" fontId="30" fillId="0" borderId="11" xfId="62" applyFont="1" applyFill="1" applyBorder="1" applyAlignment="1" applyProtection="1">
      <alignment horizontal="right" shrinkToFit="1"/>
      <protection/>
    </xf>
    <xf numFmtId="0" fontId="30" fillId="0" borderId="14" xfId="62" applyFont="1" applyFill="1" applyBorder="1" applyAlignment="1" applyProtection="1">
      <alignment horizontal="right" shrinkToFit="1"/>
      <protection/>
    </xf>
    <xf numFmtId="0" fontId="30" fillId="0" borderId="0" xfId="62" applyFont="1" applyFill="1" applyBorder="1" applyAlignment="1" applyProtection="1">
      <alignment horizontal="right" shrinkToFit="1"/>
      <protection/>
    </xf>
    <xf numFmtId="213" fontId="37" fillId="0" borderId="18" xfId="51" applyNumberFormat="1" applyFont="1" applyFill="1" applyBorder="1" applyAlignment="1" applyProtection="1">
      <alignment horizontal="right" shrinkToFit="1"/>
      <protection/>
    </xf>
    <xf numFmtId="213" fontId="37" fillId="0" borderId="70" xfId="51" applyNumberFormat="1" applyFont="1" applyFill="1" applyBorder="1" applyAlignment="1" applyProtection="1">
      <alignment horizontal="right" shrinkToFit="1"/>
      <protection/>
    </xf>
    <xf numFmtId="0" fontId="8" fillId="0" borderId="25" xfId="62" applyFont="1" applyFill="1" applyBorder="1" applyAlignment="1" applyProtection="1">
      <alignment horizontal="center" vertical="distributed" textRotation="255"/>
      <protection/>
    </xf>
    <xf numFmtId="0" fontId="8" fillId="0" borderId="15" xfId="62" applyFont="1" applyFill="1" applyBorder="1" applyAlignment="1" applyProtection="1">
      <alignment horizontal="center" vertical="distributed" textRotation="255"/>
      <protection/>
    </xf>
    <xf numFmtId="0" fontId="8" fillId="0" borderId="21" xfId="62" applyFont="1" applyFill="1" applyBorder="1" applyAlignment="1" applyProtection="1">
      <alignment horizontal="center" vertical="distributed" textRotation="255"/>
      <protection/>
    </xf>
    <xf numFmtId="0" fontId="30" fillId="0" borderId="50" xfId="62" applyFont="1" applyFill="1" applyBorder="1" applyAlignment="1" applyProtection="1">
      <alignment horizontal="right" shrinkToFit="1"/>
      <protection/>
    </xf>
    <xf numFmtId="0" fontId="30" fillId="0" borderId="19" xfId="62" applyFont="1" applyFill="1" applyBorder="1" applyAlignment="1" applyProtection="1">
      <alignment horizontal="right" shrinkToFit="1"/>
      <protection/>
    </xf>
    <xf numFmtId="0" fontId="8" fillId="0" borderId="73" xfId="62" applyFont="1" applyFill="1" applyBorder="1" applyAlignment="1" applyProtection="1">
      <alignment horizontal="center" vertical="center"/>
      <protection/>
    </xf>
    <xf numFmtId="0" fontId="8" fillId="0" borderId="15" xfId="62" applyFont="1" applyFill="1" applyBorder="1" applyAlignment="1" applyProtection="1">
      <alignment horizontal="center" vertical="center"/>
      <protection/>
    </xf>
    <xf numFmtId="0" fontId="8" fillId="0" borderId="21" xfId="62" applyFont="1" applyFill="1" applyBorder="1" applyAlignment="1" applyProtection="1">
      <alignment horizontal="center" vertical="center"/>
      <protection/>
    </xf>
    <xf numFmtId="0" fontId="45" fillId="0" borderId="10" xfId="62" applyFont="1" applyFill="1" applyBorder="1" applyAlignment="1" applyProtection="1">
      <alignment horizontal="left" vertical="center" wrapText="1"/>
      <protection/>
    </xf>
    <xf numFmtId="0" fontId="45" fillId="0" borderId="11" xfId="62" applyFont="1" applyFill="1" applyBorder="1" applyAlignment="1" applyProtection="1">
      <alignment horizontal="left" vertical="center" wrapText="1"/>
      <protection/>
    </xf>
    <xf numFmtId="0" fontId="45" fillId="0" borderId="17" xfId="62" applyFont="1" applyFill="1" applyBorder="1" applyAlignment="1" applyProtection="1">
      <alignment horizontal="left" vertical="center" wrapText="1"/>
      <protection/>
    </xf>
    <xf numFmtId="0" fontId="45" fillId="0" borderId="14" xfId="62" applyFont="1" applyFill="1" applyBorder="1" applyAlignment="1" applyProtection="1">
      <alignment horizontal="left" vertical="center" wrapText="1"/>
      <protection/>
    </xf>
    <xf numFmtId="0" fontId="45" fillId="0" borderId="0" xfId="62" applyFont="1" applyFill="1" applyBorder="1" applyAlignment="1" applyProtection="1">
      <alignment horizontal="left" vertical="center" wrapText="1"/>
      <protection/>
    </xf>
    <xf numFmtId="0" fontId="45" fillId="0" borderId="16" xfId="62" applyFont="1" applyFill="1" applyBorder="1" applyAlignment="1" applyProtection="1">
      <alignment horizontal="left" vertical="center" wrapText="1"/>
      <protection/>
    </xf>
    <xf numFmtId="0" fontId="45" fillId="0" borderId="50" xfId="62" applyFont="1" applyFill="1" applyBorder="1" applyAlignment="1" applyProtection="1">
      <alignment horizontal="left" vertical="center" wrapText="1"/>
      <protection/>
    </xf>
    <xf numFmtId="0" fontId="45" fillId="0" borderId="19" xfId="62" applyFont="1" applyFill="1" applyBorder="1" applyAlignment="1" applyProtection="1">
      <alignment horizontal="left" vertical="center" wrapText="1"/>
      <protection/>
    </xf>
    <xf numFmtId="0" fontId="45" fillId="0" borderId="51" xfId="62" applyFont="1" applyFill="1" applyBorder="1" applyAlignment="1" applyProtection="1">
      <alignment horizontal="left" vertical="center" wrapText="1"/>
      <protection/>
    </xf>
    <xf numFmtId="213" fontId="37" fillId="0" borderId="46" xfId="51" applyNumberFormat="1" applyFont="1" applyFill="1" applyBorder="1" applyAlignment="1" applyProtection="1">
      <alignment shrinkToFit="1"/>
      <protection/>
    </xf>
    <xf numFmtId="213" fontId="37" fillId="0" borderId="47" xfId="51" applyNumberFormat="1" applyFont="1" applyFill="1" applyBorder="1" applyAlignment="1" applyProtection="1">
      <alignment shrinkToFit="1"/>
      <protection/>
    </xf>
    <xf numFmtId="213" fontId="37" fillId="0" borderId="126" xfId="51" applyNumberFormat="1" applyFont="1" applyFill="1" applyBorder="1" applyAlignment="1" applyProtection="1">
      <alignment shrinkToFit="1"/>
      <protection/>
    </xf>
    <xf numFmtId="213" fontId="37" fillId="0" borderId="127" xfId="51" applyNumberFormat="1" applyFont="1" applyFill="1" applyBorder="1" applyAlignment="1" applyProtection="1">
      <alignment shrinkToFit="1"/>
      <protection/>
    </xf>
    <xf numFmtId="49" fontId="37" fillId="0" borderId="125" xfId="62" applyNumberFormat="1" applyFont="1" applyFill="1" applyBorder="1" applyAlignment="1" applyProtection="1">
      <alignment horizontal="left" shrinkToFit="1"/>
      <protection/>
    </xf>
    <xf numFmtId="49" fontId="37" fillId="0" borderId="11" xfId="62" applyNumberFormat="1" applyFont="1" applyFill="1" applyBorder="1" applyAlignment="1" applyProtection="1">
      <alignment horizontal="left" shrinkToFit="1"/>
      <protection/>
    </xf>
    <xf numFmtId="49" fontId="37" fillId="0" borderId="17" xfId="62" applyNumberFormat="1" applyFont="1" applyFill="1" applyBorder="1" applyAlignment="1" applyProtection="1">
      <alignment horizontal="left" shrinkToFit="1"/>
      <protection/>
    </xf>
    <xf numFmtId="49" fontId="37" fillId="0" borderId="121" xfId="62" applyNumberFormat="1" applyFont="1" applyFill="1" applyBorder="1" applyAlignment="1" applyProtection="1">
      <alignment horizontal="left" shrinkToFit="1"/>
      <protection/>
    </xf>
    <xf numFmtId="49" fontId="37" fillId="0" borderId="0" xfId="62" applyNumberFormat="1" applyFont="1" applyFill="1" applyBorder="1" applyAlignment="1" applyProtection="1">
      <alignment horizontal="left" shrinkToFit="1"/>
      <protection/>
    </xf>
    <xf numFmtId="49" fontId="37" fillId="0" borderId="16" xfId="62" applyNumberFormat="1" applyFont="1" applyFill="1" applyBorder="1" applyAlignment="1" applyProtection="1">
      <alignment horizontal="left" shrinkToFit="1"/>
      <protection/>
    </xf>
    <xf numFmtId="49" fontId="37" fillId="0" borderId="124" xfId="62" applyNumberFormat="1" applyFont="1" applyFill="1" applyBorder="1" applyAlignment="1" applyProtection="1">
      <alignment horizontal="left" shrinkToFit="1"/>
      <protection/>
    </xf>
    <xf numFmtId="49" fontId="37" fillId="0" borderId="19" xfId="62" applyNumberFormat="1" applyFont="1" applyFill="1" applyBorder="1" applyAlignment="1" applyProtection="1">
      <alignment horizontal="left" shrinkToFit="1"/>
      <protection/>
    </xf>
    <xf numFmtId="49" fontId="37" fillId="0" borderId="51" xfId="62" applyNumberFormat="1" applyFont="1" applyFill="1" applyBorder="1" applyAlignment="1" applyProtection="1">
      <alignment horizontal="left" shrinkToFit="1"/>
      <protection/>
    </xf>
    <xf numFmtId="0" fontId="5" fillId="0" borderId="25"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21" xfId="62" applyFont="1" applyFill="1" applyBorder="1" applyAlignment="1" applyProtection="1">
      <alignment horizontal="left" vertical="center"/>
      <protection/>
    </xf>
    <xf numFmtId="213" fontId="37" fillId="0" borderId="10" xfId="51" applyNumberFormat="1" applyFont="1" applyFill="1" applyBorder="1" applyAlignment="1" applyProtection="1">
      <alignment horizontal="right" shrinkToFit="1"/>
      <protection/>
    </xf>
    <xf numFmtId="213" fontId="37" fillId="0" borderId="11" xfId="51" applyNumberFormat="1" applyFont="1" applyFill="1" applyBorder="1" applyAlignment="1" applyProtection="1">
      <alignment horizontal="right" shrinkToFit="1"/>
      <protection/>
    </xf>
    <xf numFmtId="213" fontId="37" fillId="0" borderId="17" xfId="51" applyNumberFormat="1" applyFont="1" applyFill="1" applyBorder="1" applyAlignment="1" applyProtection="1">
      <alignment horizontal="right" shrinkToFit="1"/>
      <protection/>
    </xf>
    <xf numFmtId="213" fontId="37" fillId="0" borderId="14" xfId="51" applyNumberFormat="1" applyFont="1" applyFill="1" applyBorder="1" applyAlignment="1" applyProtection="1">
      <alignment horizontal="right" shrinkToFit="1"/>
      <protection/>
    </xf>
    <xf numFmtId="213" fontId="37" fillId="0" borderId="0" xfId="51" applyNumberFormat="1" applyFont="1" applyFill="1" applyBorder="1" applyAlignment="1" applyProtection="1">
      <alignment horizontal="right" shrinkToFit="1"/>
      <protection/>
    </xf>
    <xf numFmtId="213" fontId="37" fillId="0" borderId="16" xfId="51" applyNumberFormat="1" applyFont="1" applyFill="1" applyBorder="1" applyAlignment="1" applyProtection="1">
      <alignment horizontal="right" shrinkToFit="1"/>
      <protection/>
    </xf>
    <xf numFmtId="213" fontId="37" fillId="0" borderId="25" xfId="51" applyNumberFormat="1" applyFont="1" applyFill="1" applyBorder="1" applyAlignment="1" applyProtection="1">
      <alignment horizontal="right" shrinkToFit="1"/>
      <protection/>
    </xf>
    <xf numFmtId="213" fontId="37" fillId="0" borderId="15" xfId="51" applyNumberFormat="1" applyFont="1" applyFill="1" applyBorder="1" applyAlignment="1" applyProtection="1">
      <alignment horizontal="right" shrinkToFit="1"/>
      <protection/>
    </xf>
    <xf numFmtId="213" fontId="37" fillId="0" borderId="21" xfId="51" applyNumberFormat="1" applyFont="1" applyFill="1" applyBorder="1" applyAlignment="1" applyProtection="1">
      <alignment horizontal="right" shrinkToFit="1"/>
      <protection/>
    </xf>
    <xf numFmtId="213" fontId="37" fillId="0" borderId="77" xfId="51" applyNumberFormat="1" applyFont="1" applyFill="1" applyBorder="1" applyAlignment="1" applyProtection="1">
      <alignment horizontal="right" shrinkToFit="1"/>
      <protection/>
    </xf>
    <xf numFmtId="213" fontId="37" fillId="0" borderId="26" xfId="51" applyNumberFormat="1" applyFont="1" applyFill="1" applyBorder="1" applyAlignment="1" applyProtection="1">
      <alignment horizontal="right" shrinkToFit="1"/>
      <protection/>
    </xf>
    <xf numFmtId="213" fontId="37" fillId="0" borderId="34" xfId="51" applyNumberFormat="1" applyFont="1" applyFill="1" applyBorder="1" applyAlignment="1" applyProtection="1">
      <alignment horizontal="right" shrinkToFit="1"/>
      <protection/>
    </xf>
    <xf numFmtId="0" fontId="48" fillId="0" borderId="10" xfId="62" applyFont="1" applyFill="1" applyBorder="1" applyAlignment="1" applyProtection="1">
      <alignment horizontal="left" vertical="center" wrapText="1"/>
      <protection/>
    </xf>
    <xf numFmtId="0" fontId="48" fillId="0" borderId="11" xfId="62" applyFont="1" applyFill="1" applyBorder="1" applyAlignment="1" applyProtection="1">
      <alignment horizontal="left" vertical="center" wrapText="1"/>
      <protection/>
    </xf>
    <xf numFmtId="0" fontId="48" fillId="0" borderId="17" xfId="62" applyFont="1" applyFill="1" applyBorder="1" applyAlignment="1" applyProtection="1">
      <alignment horizontal="left" vertical="center" wrapText="1"/>
      <protection/>
    </xf>
    <xf numFmtId="0" fontId="48" fillId="0" borderId="14" xfId="62" applyFont="1" applyFill="1" applyBorder="1" applyAlignment="1" applyProtection="1">
      <alignment horizontal="left" vertical="center" wrapText="1"/>
      <protection/>
    </xf>
    <xf numFmtId="0" fontId="48" fillId="0" borderId="0" xfId="62" applyFont="1" applyFill="1" applyBorder="1" applyAlignment="1" applyProtection="1">
      <alignment horizontal="left" vertical="center" wrapText="1"/>
      <protection/>
    </xf>
    <xf numFmtId="0" fontId="48" fillId="0" borderId="16" xfId="62" applyFont="1" applyFill="1" applyBorder="1" applyAlignment="1" applyProtection="1">
      <alignment horizontal="left" vertical="center" wrapText="1"/>
      <protection/>
    </xf>
    <xf numFmtId="0" fontId="48" fillId="0" borderId="50" xfId="62" applyFont="1" applyFill="1" applyBorder="1" applyAlignment="1" applyProtection="1">
      <alignment horizontal="left" vertical="center" wrapText="1"/>
      <protection/>
    </xf>
    <xf numFmtId="0" fontId="48" fillId="0" borderId="19" xfId="62" applyFont="1" applyFill="1" applyBorder="1" applyAlignment="1" applyProtection="1">
      <alignment horizontal="left" vertical="center" wrapText="1"/>
      <protection/>
    </xf>
    <xf numFmtId="0" fontId="48" fillId="0" borderId="51" xfId="62" applyFont="1" applyFill="1" applyBorder="1" applyAlignment="1" applyProtection="1">
      <alignment horizontal="left" vertical="center" wrapText="1"/>
      <protection/>
    </xf>
    <xf numFmtId="0" fontId="46" fillId="0" borderId="10" xfId="62" applyFont="1" applyFill="1" applyBorder="1" applyAlignment="1" applyProtection="1">
      <alignment horizontal="left" vertical="center" wrapText="1"/>
      <protection/>
    </xf>
    <xf numFmtId="0" fontId="46" fillId="0" borderId="11" xfId="62" applyFont="1" applyFill="1" applyBorder="1" applyAlignment="1" applyProtection="1">
      <alignment horizontal="left" vertical="center" wrapText="1"/>
      <protection/>
    </xf>
    <xf numFmtId="0" fontId="46" fillId="0" borderId="17" xfId="62" applyFont="1" applyFill="1" applyBorder="1" applyAlignment="1" applyProtection="1">
      <alignment horizontal="left" vertical="center" wrapText="1"/>
      <protection/>
    </xf>
    <xf numFmtId="0" fontId="46" fillId="0" borderId="14" xfId="62" applyFont="1" applyFill="1" applyBorder="1" applyAlignment="1" applyProtection="1">
      <alignment horizontal="left" vertical="center" wrapText="1"/>
      <protection/>
    </xf>
    <xf numFmtId="0" fontId="46" fillId="0" borderId="0" xfId="62" applyFont="1" applyFill="1" applyBorder="1" applyAlignment="1" applyProtection="1">
      <alignment horizontal="left" vertical="center" wrapText="1"/>
      <protection/>
    </xf>
    <xf numFmtId="0" fontId="46" fillId="0" borderId="16" xfId="62" applyFont="1" applyFill="1" applyBorder="1" applyAlignment="1" applyProtection="1">
      <alignment horizontal="left" vertical="center" wrapText="1"/>
      <protection/>
    </xf>
    <xf numFmtId="0" fontId="46" fillId="0" borderId="50" xfId="62" applyFont="1" applyFill="1" applyBorder="1" applyAlignment="1" applyProtection="1">
      <alignment horizontal="left" vertical="center" wrapText="1"/>
      <protection/>
    </xf>
    <xf numFmtId="0" fontId="46" fillId="0" borderId="19" xfId="62" applyFont="1" applyFill="1" applyBorder="1" applyAlignment="1" applyProtection="1">
      <alignment horizontal="left" vertical="center" wrapText="1"/>
      <protection/>
    </xf>
    <xf numFmtId="0" fontId="46" fillId="0" borderId="51" xfId="62" applyFont="1" applyFill="1" applyBorder="1" applyAlignment="1" applyProtection="1">
      <alignment horizontal="left" vertical="center" wrapText="1"/>
      <protection/>
    </xf>
    <xf numFmtId="49" fontId="37" fillId="0" borderId="137" xfId="62" applyNumberFormat="1" applyFont="1" applyFill="1" applyBorder="1" applyAlignment="1" applyProtection="1">
      <alignment horizontal="left" shrinkToFit="1"/>
      <protection/>
    </xf>
    <xf numFmtId="49" fontId="37" fillId="0" borderId="47" xfId="62" applyNumberFormat="1" applyFont="1" applyFill="1" applyBorder="1" applyAlignment="1" applyProtection="1">
      <alignment horizontal="left" shrinkToFit="1"/>
      <protection/>
    </xf>
    <xf numFmtId="49" fontId="37" fillId="0" borderId="48" xfId="62" applyNumberFormat="1" applyFont="1" applyFill="1" applyBorder="1" applyAlignment="1" applyProtection="1">
      <alignment horizontal="left" shrinkToFit="1"/>
      <protection/>
    </xf>
    <xf numFmtId="49" fontId="37" fillId="0" borderId="130" xfId="62" applyNumberFormat="1" applyFont="1" applyFill="1" applyBorder="1" applyAlignment="1" applyProtection="1">
      <alignment horizontal="left" shrinkToFit="1"/>
      <protection/>
    </xf>
    <xf numFmtId="49" fontId="37" fillId="0" borderId="127" xfId="62" applyNumberFormat="1" applyFont="1" applyFill="1" applyBorder="1" applyAlignment="1" applyProtection="1">
      <alignment horizontal="left" shrinkToFit="1"/>
      <protection/>
    </xf>
    <xf numFmtId="49" fontId="37" fillId="0" borderId="131" xfId="62" applyNumberFormat="1" applyFont="1" applyFill="1" applyBorder="1" applyAlignment="1" applyProtection="1">
      <alignment horizontal="left" shrinkToFit="1"/>
      <protection/>
    </xf>
    <xf numFmtId="0" fontId="30" fillId="0" borderId="35" xfId="62" applyFont="1" applyFill="1" applyBorder="1" applyAlignment="1" applyProtection="1">
      <alignment horizontal="right" shrinkToFit="1"/>
      <protection/>
    </xf>
    <xf numFmtId="0" fontId="30" fillId="0" borderId="20" xfId="62" applyFont="1" applyFill="1" applyBorder="1" applyAlignment="1" applyProtection="1">
      <alignment horizontal="right" shrinkToFit="1"/>
      <protection/>
    </xf>
    <xf numFmtId="0" fontId="30" fillId="0" borderId="25" xfId="62" applyFont="1" applyFill="1" applyBorder="1" applyAlignment="1" applyProtection="1">
      <alignment horizontal="right" shrinkToFit="1"/>
      <protection/>
    </xf>
    <xf numFmtId="0" fontId="30" fillId="0" borderId="15" xfId="62" applyFont="1" applyFill="1" applyBorder="1" applyAlignment="1" applyProtection="1">
      <alignment horizontal="right" shrinkToFit="1"/>
      <protection/>
    </xf>
    <xf numFmtId="0" fontId="47" fillId="0" borderId="10" xfId="62" applyFont="1" applyFill="1" applyBorder="1" applyAlignment="1" applyProtection="1">
      <alignment horizontal="left" vertical="center" wrapText="1"/>
      <protection/>
    </xf>
    <xf numFmtId="0" fontId="47" fillId="0" borderId="11" xfId="62" applyFont="1" applyFill="1" applyBorder="1" applyAlignment="1" applyProtection="1">
      <alignment horizontal="left" vertical="center" wrapText="1"/>
      <protection/>
    </xf>
    <xf numFmtId="0" fontId="47" fillId="0" borderId="17" xfId="62" applyFont="1" applyFill="1" applyBorder="1" applyAlignment="1" applyProtection="1">
      <alignment horizontal="left" vertical="center" wrapText="1"/>
      <protection/>
    </xf>
    <xf numFmtId="0" fontId="47" fillId="0" borderId="14" xfId="62" applyFont="1" applyFill="1" applyBorder="1" applyAlignment="1" applyProtection="1">
      <alignment horizontal="left" vertical="center" wrapText="1"/>
      <protection/>
    </xf>
    <xf numFmtId="0" fontId="47" fillId="0" borderId="0" xfId="62" applyFont="1" applyFill="1" applyBorder="1" applyAlignment="1" applyProtection="1">
      <alignment horizontal="left" vertical="center" wrapText="1"/>
      <protection/>
    </xf>
    <xf numFmtId="0" fontId="47" fillId="0" borderId="16" xfId="62" applyFont="1" applyFill="1" applyBorder="1" applyAlignment="1" applyProtection="1">
      <alignment horizontal="left" vertical="center" wrapText="1"/>
      <protection/>
    </xf>
    <xf numFmtId="0" fontId="47" fillId="0" borderId="50" xfId="62" applyFont="1" applyFill="1" applyBorder="1" applyAlignment="1" applyProtection="1">
      <alignment horizontal="left" vertical="center" wrapText="1"/>
      <protection/>
    </xf>
    <xf numFmtId="0" fontId="47" fillId="0" borderId="19" xfId="62" applyFont="1" applyFill="1" applyBorder="1" applyAlignment="1" applyProtection="1">
      <alignment horizontal="left" vertical="center" wrapText="1"/>
      <protection/>
    </xf>
    <xf numFmtId="0" fontId="47" fillId="0" borderId="51" xfId="62" applyFont="1" applyFill="1" applyBorder="1" applyAlignment="1" applyProtection="1">
      <alignment horizontal="left" vertical="center" wrapText="1"/>
      <protection/>
    </xf>
    <xf numFmtId="0" fontId="46" fillId="0" borderId="35" xfId="62" applyFont="1" applyFill="1" applyBorder="1" applyAlignment="1" applyProtection="1">
      <alignment horizontal="left" vertical="center"/>
      <protection/>
    </xf>
    <xf numFmtId="0" fontId="46" fillId="0" borderId="20" xfId="62" applyFont="1" applyFill="1" applyBorder="1" applyAlignment="1" applyProtection="1">
      <alignment horizontal="left" vertical="center"/>
      <protection/>
    </xf>
    <xf numFmtId="0" fontId="46" fillId="0" borderId="78" xfId="62" applyFont="1" applyFill="1" applyBorder="1" applyAlignment="1" applyProtection="1">
      <alignment horizontal="left" vertical="center"/>
      <protection/>
    </xf>
    <xf numFmtId="0" fontId="46" fillId="0" borderId="14" xfId="62" applyFont="1" applyFill="1" applyBorder="1" applyAlignment="1" applyProtection="1">
      <alignment horizontal="left" vertical="center"/>
      <protection/>
    </xf>
    <xf numFmtId="0" fontId="46" fillId="0" borderId="0" xfId="62" applyFont="1" applyFill="1" applyBorder="1" applyAlignment="1" applyProtection="1">
      <alignment horizontal="left" vertical="center"/>
      <protection/>
    </xf>
    <xf numFmtId="0" fontId="46" fillId="0" borderId="16" xfId="62" applyFont="1" applyFill="1" applyBorder="1" applyAlignment="1" applyProtection="1">
      <alignment horizontal="left" vertical="center"/>
      <protection/>
    </xf>
    <xf numFmtId="0" fontId="46" fillId="0" borderId="25" xfId="62" applyFont="1" applyFill="1" applyBorder="1" applyAlignment="1" applyProtection="1">
      <alignment horizontal="left" vertical="center"/>
      <protection/>
    </xf>
    <xf numFmtId="0" fontId="46" fillId="0" borderId="15" xfId="62" applyFont="1" applyFill="1" applyBorder="1" applyAlignment="1" applyProtection="1">
      <alignment horizontal="left" vertical="center"/>
      <protection/>
    </xf>
    <xf numFmtId="0" fontId="46" fillId="0" borderId="21" xfId="62" applyFont="1" applyFill="1" applyBorder="1" applyAlignment="1" applyProtection="1">
      <alignment horizontal="left" vertical="center"/>
      <protection/>
    </xf>
    <xf numFmtId="213" fontId="37" fillId="0" borderId="138" xfId="51" applyNumberFormat="1" applyFont="1" applyFill="1" applyBorder="1" applyAlignment="1" applyProtection="1">
      <alignment shrinkToFit="1"/>
      <protection/>
    </xf>
    <xf numFmtId="213" fontId="37" fillId="0" borderId="139" xfId="51" applyNumberFormat="1" applyFont="1" applyFill="1" applyBorder="1" applyAlignment="1" applyProtection="1">
      <alignment shrinkToFit="1"/>
      <protection/>
    </xf>
    <xf numFmtId="49" fontId="6" fillId="0" borderId="123" xfId="62" applyNumberFormat="1" applyFont="1" applyFill="1" applyBorder="1" applyAlignment="1" applyProtection="1">
      <alignment horizontal="right" shrinkToFit="1"/>
      <protection/>
    </xf>
    <xf numFmtId="49" fontId="37" fillId="0" borderId="140" xfId="62" applyNumberFormat="1" applyFont="1" applyFill="1" applyBorder="1" applyAlignment="1" applyProtection="1">
      <alignment horizontal="left" shrinkToFit="1"/>
      <protection/>
    </xf>
    <xf numFmtId="49" fontId="37" fillId="0" borderId="139" xfId="62" applyNumberFormat="1" applyFont="1" applyFill="1" applyBorder="1" applyAlignment="1" applyProtection="1">
      <alignment horizontal="left" shrinkToFit="1"/>
      <protection/>
    </xf>
    <xf numFmtId="49" fontId="37" fillId="0" borderId="64" xfId="62" applyNumberFormat="1" applyFont="1" applyFill="1" applyBorder="1" applyAlignment="1" applyProtection="1">
      <alignment horizontal="left" shrinkToFit="1"/>
      <protection/>
    </xf>
    <xf numFmtId="38" fontId="6" fillId="0" borderId="10" xfId="51" applyFont="1" applyFill="1" applyBorder="1" applyAlignment="1" applyProtection="1">
      <alignment horizontal="right"/>
      <protection/>
    </xf>
    <xf numFmtId="38" fontId="6" fillId="0" borderId="11" xfId="51" applyFont="1" applyFill="1" applyBorder="1" applyAlignment="1" applyProtection="1">
      <alignment horizontal="right"/>
      <protection/>
    </xf>
    <xf numFmtId="38" fontId="6" fillId="0" borderId="17" xfId="51" applyFont="1" applyFill="1" applyBorder="1" applyAlignment="1" applyProtection="1">
      <alignment horizontal="right"/>
      <protection/>
    </xf>
    <xf numFmtId="38" fontId="6" fillId="0" borderId="77" xfId="51" applyFont="1" applyFill="1" applyBorder="1" applyAlignment="1" applyProtection="1">
      <alignment horizontal="right"/>
      <protection/>
    </xf>
    <xf numFmtId="49" fontId="6" fillId="0" borderId="125" xfId="62" applyNumberFormat="1" applyFont="1" applyFill="1" applyBorder="1" applyAlignment="1" applyProtection="1">
      <alignment horizontal="right" shrinkToFit="1"/>
      <protection/>
    </xf>
    <xf numFmtId="211" fontId="37" fillId="0" borderId="10" xfId="62" applyNumberFormat="1" applyFont="1" applyFill="1" applyBorder="1" applyAlignment="1" applyProtection="1">
      <alignment/>
      <protection/>
    </xf>
    <xf numFmtId="211" fontId="37" fillId="0" borderId="11" xfId="62" applyNumberFormat="1" applyFont="1" applyFill="1" applyBorder="1" applyAlignment="1" applyProtection="1">
      <alignment/>
      <protection/>
    </xf>
    <xf numFmtId="0" fontId="4" fillId="0" borderId="73" xfId="62" applyFont="1" applyBorder="1" applyAlignment="1" applyProtection="1">
      <alignment horizontal="left" vertical="top" wrapText="1" indent="1"/>
      <protection/>
    </xf>
    <xf numFmtId="0" fontId="4" fillId="0" borderId="15" xfId="62" applyFont="1" applyBorder="1" applyAlignment="1" applyProtection="1">
      <alignment horizontal="left" vertical="top" indent="1"/>
      <protection/>
    </xf>
    <xf numFmtId="0" fontId="4" fillId="0" borderId="21" xfId="62" applyFont="1" applyBorder="1" applyAlignment="1" applyProtection="1">
      <alignment horizontal="left" vertical="top" indent="1"/>
      <protection/>
    </xf>
    <xf numFmtId="0" fontId="46" fillId="0" borderId="25" xfId="62" applyFont="1" applyFill="1" applyBorder="1" applyAlignment="1" applyProtection="1">
      <alignment horizontal="center" vertical="center" wrapText="1"/>
      <protection/>
    </xf>
    <xf numFmtId="0" fontId="46" fillId="0" borderId="15" xfId="62" applyFont="1" applyFill="1" applyBorder="1" applyAlignment="1" applyProtection="1">
      <alignment horizontal="center" vertical="center" wrapText="1"/>
      <protection/>
    </xf>
    <xf numFmtId="0" fontId="46" fillId="0" borderId="34" xfId="62" applyFont="1" applyFill="1" applyBorder="1" applyAlignment="1" applyProtection="1">
      <alignment horizontal="center" vertical="center" wrapText="1"/>
      <protection/>
    </xf>
    <xf numFmtId="0" fontId="6" fillId="0" borderId="0" xfId="62" applyFont="1" applyBorder="1" applyAlignment="1" applyProtection="1">
      <alignment horizontal="center"/>
      <protection/>
    </xf>
    <xf numFmtId="0" fontId="30" fillId="0" borderId="0" xfId="62" applyFont="1" applyFill="1" applyBorder="1" applyAlignment="1" applyProtection="1">
      <alignment horizontal="center" shrinkToFit="1"/>
      <protection/>
    </xf>
    <xf numFmtId="0" fontId="4" fillId="0" borderId="29" xfId="62" applyFont="1" applyBorder="1" applyAlignment="1" applyProtection="1">
      <alignment horizontal="left" vertical="top" indent="1"/>
      <protection/>
    </xf>
    <xf numFmtId="0" fontId="4" fillId="0" borderId="0" xfId="62" applyFont="1" applyBorder="1" applyAlignment="1" applyProtection="1">
      <alignment horizontal="left" vertical="top" indent="1"/>
      <protection/>
    </xf>
    <xf numFmtId="0" fontId="4" fillId="0" borderId="16" xfId="62" applyFont="1" applyBorder="1" applyAlignment="1" applyProtection="1">
      <alignment horizontal="left" vertical="top" indent="1"/>
      <protection/>
    </xf>
    <xf numFmtId="0" fontId="6" fillId="0" borderId="14" xfId="62" applyFont="1" applyBorder="1" applyAlignment="1" applyProtection="1">
      <alignment horizontal="center"/>
      <protection/>
    </xf>
    <xf numFmtId="0" fontId="4" fillId="0" borderId="76" xfId="62" applyFont="1" applyBorder="1" applyAlignment="1" applyProtection="1">
      <alignment horizontal="left" vertical="center" indent="1"/>
      <protection/>
    </xf>
    <xf numFmtId="0" fontId="4" fillId="0" borderId="11" xfId="62" applyFont="1" applyBorder="1" applyAlignment="1" applyProtection="1">
      <alignment horizontal="left" vertical="center" indent="1"/>
      <protection/>
    </xf>
    <xf numFmtId="0" fontId="4" fillId="0" borderId="17" xfId="62" applyFont="1" applyBorder="1" applyAlignment="1" applyProtection="1">
      <alignment horizontal="left" vertical="center" indent="1"/>
      <protection/>
    </xf>
    <xf numFmtId="0" fontId="6" fillId="0" borderId="14" xfId="62" applyFont="1" applyBorder="1" applyAlignment="1" applyProtection="1">
      <alignment horizontal="center" vertical="center"/>
      <protection/>
    </xf>
    <xf numFmtId="0" fontId="30" fillId="0" borderId="0" xfId="62" applyFont="1" applyFill="1" applyBorder="1" applyAlignment="1" applyProtection="1">
      <alignment horizontal="center" vertical="center" shrinkToFit="1"/>
      <protection/>
    </xf>
    <xf numFmtId="0" fontId="4" fillId="0" borderId="12" xfId="62" applyFont="1" applyBorder="1" applyAlignment="1" applyProtection="1">
      <alignment horizontal="center" vertical="center" wrapText="1"/>
      <protection/>
    </xf>
    <xf numFmtId="0" fontId="4" fillId="0" borderId="31" xfId="62" applyFont="1" applyBorder="1" applyAlignment="1" applyProtection="1">
      <alignment horizontal="center" vertical="center" wrapText="1"/>
      <protection/>
    </xf>
    <xf numFmtId="0" fontId="4" fillId="0" borderId="13" xfId="62" applyFont="1" applyBorder="1" applyAlignment="1" applyProtection="1">
      <alignment horizontal="center" vertical="center" wrapText="1"/>
      <protection/>
    </xf>
    <xf numFmtId="0" fontId="46" fillId="0" borderId="12" xfId="62" applyFont="1" applyFill="1" applyBorder="1" applyAlignment="1" applyProtection="1">
      <alignment horizontal="left" vertical="center" wrapText="1"/>
      <protection/>
    </xf>
    <xf numFmtId="0" fontId="46" fillId="0" borderId="31" xfId="62" applyFont="1" applyFill="1" applyBorder="1" applyAlignment="1" applyProtection="1">
      <alignment horizontal="left" vertical="center" wrapText="1"/>
      <protection/>
    </xf>
    <xf numFmtId="0" fontId="46" fillId="0" borderId="41" xfId="62" applyFont="1" applyFill="1" applyBorder="1" applyAlignment="1" applyProtection="1">
      <alignment horizontal="left" vertical="center" wrapText="1"/>
      <protection/>
    </xf>
    <xf numFmtId="0" fontId="41" fillId="0" borderId="0" xfId="62" applyFont="1" applyFill="1" applyBorder="1" applyAlignment="1" applyProtection="1">
      <alignment horizontal="center" vertical="center" shrinkToFit="1"/>
      <protection/>
    </xf>
    <xf numFmtId="0" fontId="6" fillId="0" borderId="16" xfId="62" applyFont="1" applyBorder="1" applyAlignment="1" applyProtection="1">
      <alignment horizontal="center"/>
      <protection/>
    </xf>
    <xf numFmtId="213" fontId="37" fillId="0" borderId="45" xfId="51" applyNumberFormat="1" applyFont="1" applyFill="1" applyBorder="1" applyAlignment="1" applyProtection="1">
      <alignment horizontal="right"/>
      <protection/>
    </xf>
    <xf numFmtId="213" fontId="37" fillId="0" borderId="18" xfId="51" applyNumberFormat="1" applyFont="1" applyFill="1" applyBorder="1" applyAlignment="1" applyProtection="1">
      <alignment horizontal="right"/>
      <protection/>
    </xf>
    <xf numFmtId="213" fontId="37" fillId="0" borderId="135" xfId="51" applyNumberFormat="1" applyFont="1" applyFill="1" applyBorder="1" applyAlignment="1" applyProtection="1">
      <alignment horizontal="right"/>
      <protection/>
    </xf>
    <xf numFmtId="213" fontId="37" fillId="0" borderId="90" xfId="51" applyNumberFormat="1" applyFont="1" applyFill="1" applyBorder="1" applyAlignment="1" applyProtection="1">
      <alignment horizontal="right"/>
      <protection/>
    </xf>
    <xf numFmtId="213" fontId="37" fillId="0" borderId="70" xfId="51" applyNumberFormat="1" applyFont="1" applyFill="1" applyBorder="1" applyAlignment="1" applyProtection="1">
      <alignment horizontal="right"/>
      <protection/>
    </xf>
    <xf numFmtId="213" fontId="37" fillId="0" borderId="136" xfId="51" applyNumberFormat="1" applyFont="1" applyFill="1" applyBorder="1" applyAlignment="1" applyProtection="1">
      <alignment horizontal="right"/>
      <protection/>
    </xf>
    <xf numFmtId="211" fontId="37" fillId="0" borderId="36" xfId="62" applyNumberFormat="1" applyFont="1" applyFill="1" applyBorder="1" applyAlignment="1" applyProtection="1">
      <alignment horizontal="right"/>
      <protection/>
    </xf>
    <xf numFmtId="211" fontId="37" fillId="0" borderId="37" xfId="62" applyNumberFormat="1" applyFont="1" applyFill="1" applyBorder="1" applyAlignment="1" applyProtection="1">
      <alignment horizontal="right"/>
      <protection/>
    </xf>
    <xf numFmtId="211" fontId="37" fillId="0" borderId="141" xfId="62" applyNumberFormat="1" applyFont="1" applyFill="1" applyBorder="1" applyAlignment="1" applyProtection="1">
      <alignment horizontal="right"/>
      <protection/>
    </xf>
    <xf numFmtId="211" fontId="37" fillId="0" borderId="14" xfId="62" applyNumberFormat="1" applyFont="1" applyFill="1" applyBorder="1" applyAlignment="1" applyProtection="1">
      <alignment horizontal="right"/>
      <protection/>
    </xf>
    <xf numFmtId="211" fontId="37" fillId="0" borderId="0" xfId="62" applyNumberFormat="1" applyFont="1" applyFill="1" applyBorder="1" applyAlignment="1" applyProtection="1">
      <alignment horizontal="right"/>
      <protection/>
    </xf>
    <xf numFmtId="211" fontId="37" fillId="0" borderId="142" xfId="62" applyNumberFormat="1" applyFont="1" applyFill="1" applyBorder="1" applyAlignment="1" applyProtection="1">
      <alignment horizontal="right"/>
      <protection/>
    </xf>
    <xf numFmtId="211" fontId="37" fillId="0" borderId="52" xfId="62" applyNumberFormat="1" applyFont="1" applyFill="1" applyBorder="1" applyAlignment="1" applyProtection="1">
      <alignment horizontal="right"/>
      <protection/>
    </xf>
    <xf numFmtId="211" fontId="37" fillId="0" borderId="39" xfId="62" applyNumberFormat="1" applyFont="1" applyFill="1" applyBorder="1" applyAlignment="1" applyProtection="1">
      <alignment horizontal="right"/>
      <protection/>
    </xf>
    <xf numFmtId="211" fontId="37" fillId="0" borderId="143" xfId="62" applyNumberFormat="1" applyFont="1" applyFill="1" applyBorder="1" applyAlignment="1" applyProtection="1">
      <alignment horizontal="right"/>
      <protection/>
    </xf>
    <xf numFmtId="49" fontId="37" fillId="0" borderId="144" xfId="62" applyNumberFormat="1" applyFont="1" applyFill="1" applyBorder="1" applyAlignment="1" applyProtection="1">
      <alignment horizontal="left" shrinkToFit="1"/>
      <protection/>
    </xf>
    <xf numFmtId="49" fontId="37" fillId="0" borderId="37" xfId="62" applyNumberFormat="1" applyFont="1" applyFill="1" applyBorder="1" applyAlignment="1" applyProtection="1">
      <alignment horizontal="left" shrinkToFit="1"/>
      <protection/>
    </xf>
    <xf numFmtId="49" fontId="37" fillId="0" borderId="145" xfId="62" applyNumberFormat="1" applyFont="1" applyFill="1" applyBorder="1" applyAlignment="1" applyProtection="1">
      <alignment horizontal="left" shrinkToFit="1"/>
      <protection/>
    </xf>
    <xf numFmtId="49" fontId="37" fillId="0" borderId="39" xfId="62" applyNumberFormat="1" applyFont="1" applyFill="1" applyBorder="1" applyAlignment="1" applyProtection="1">
      <alignment horizontal="left" shrinkToFit="1"/>
      <protection/>
    </xf>
    <xf numFmtId="213" fontId="37" fillId="0" borderId="58" xfId="51" applyNumberFormat="1" applyFont="1" applyFill="1" applyBorder="1" applyAlignment="1" applyProtection="1">
      <alignment horizontal="right"/>
      <protection/>
    </xf>
    <xf numFmtId="213" fontId="37" fillId="0" borderId="61" xfId="51" applyNumberFormat="1" applyFont="1" applyFill="1" applyBorder="1" applyAlignment="1" applyProtection="1">
      <alignment horizontal="right"/>
      <protection/>
    </xf>
    <xf numFmtId="213" fontId="37" fillId="0" borderId="146" xfId="51" applyNumberFormat="1" applyFont="1" applyFill="1" applyBorder="1" applyAlignment="1" applyProtection="1">
      <alignment horizontal="right"/>
      <protection/>
    </xf>
    <xf numFmtId="213" fontId="37" fillId="0" borderId="147" xfId="51" applyNumberFormat="1" applyFont="1" applyFill="1" applyBorder="1" applyAlignment="1" applyProtection="1">
      <alignment horizontal="right"/>
      <protection/>
    </xf>
    <xf numFmtId="213" fontId="37" fillId="0" borderId="14" xfId="51" applyNumberFormat="1" applyFont="1" applyFill="1" applyBorder="1" applyAlignment="1" applyProtection="1">
      <alignment horizontal="right"/>
      <protection/>
    </xf>
    <xf numFmtId="213" fontId="37" fillId="0" borderId="0" xfId="51" applyNumberFormat="1" applyFont="1" applyFill="1" applyBorder="1" applyAlignment="1" applyProtection="1">
      <alignment horizontal="right"/>
      <protection/>
    </xf>
    <xf numFmtId="213" fontId="37" fillId="0" borderId="142" xfId="51" applyNumberFormat="1" applyFont="1" applyFill="1" applyBorder="1" applyAlignment="1" applyProtection="1">
      <alignment horizontal="right"/>
      <protection/>
    </xf>
    <xf numFmtId="213" fontId="37" fillId="0" borderId="81" xfId="51" applyNumberFormat="1" applyFont="1" applyFill="1" applyBorder="1" applyAlignment="1" applyProtection="1">
      <alignment horizontal="right"/>
      <protection/>
    </xf>
    <xf numFmtId="213" fontId="37" fillId="0" borderId="27" xfId="51" applyNumberFormat="1" applyFont="1" applyFill="1" applyBorder="1" applyAlignment="1" applyProtection="1">
      <alignment horizontal="right"/>
      <protection/>
    </xf>
    <xf numFmtId="213" fontId="37" fillId="0" borderId="148" xfId="51" applyNumberFormat="1" applyFont="1" applyFill="1" applyBorder="1" applyAlignment="1" applyProtection="1">
      <alignment horizontal="right"/>
      <protection/>
    </xf>
    <xf numFmtId="49" fontId="37" fillId="0" borderId="134" xfId="62" applyNumberFormat="1" applyFont="1" applyFill="1" applyBorder="1" applyAlignment="1" applyProtection="1">
      <alignment horizontal="left" shrinkToFit="1"/>
      <protection/>
    </xf>
    <xf numFmtId="49" fontId="37" fillId="0" borderId="27" xfId="62" applyNumberFormat="1" applyFont="1" applyFill="1" applyBorder="1" applyAlignment="1" applyProtection="1">
      <alignment horizontal="left" shrinkToFit="1"/>
      <protection/>
    </xf>
    <xf numFmtId="213" fontId="9" fillId="0" borderId="18" xfId="51" applyNumberFormat="1" applyFont="1" applyFill="1" applyBorder="1" applyAlignment="1" applyProtection="1">
      <alignment horizontal="right"/>
      <protection/>
    </xf>
    <xf numFmtId="213" fontId="9" fillId="0" borderId="70" xfId="51" applyNumberFormat="1" applyFont="1" applyFill="1" applyBorder="1" applyAlignment="1" applyProtection="1">
      <alignment horizontal="right"/>
      <protection/>
    </xf>
    <xf numFmtId="49" fontId="37" fillId="0" borderId="11" xfId="62" applyNumberFormat="1" applyFont="1" applyFill="1" applyBorder="1" applyAlignment="1" applyProtection="1">
      <alignment horizontal="center" vertical="center"/>
      <protection/>
    </xf>
    <xf numFmtId="49" fontId="37" fillId="0" borderId="0" xfId="62" applyNumberFormat="1" applyFont="1" applyFill="1" applyBorder="1" applyAlignment="1" applyProtection="1">
      <alignment horizontal="center" vertical="center"/>
      <protection/>
    </xf>
    <xf numFmtId="213" fontId="37" fillId="0" borderId="42" xfId="51" applyNumberFormat="1" applyFont="1" applyFill="1" applyBorder="1" applyAlignment="1" applyProtection="1">
      <alignment horizontal="right"/>
      <protection/>
    </xf>
    <xf numFmtId="213" fontId="37" fillId="0" borderId="71" xfId="51" applyNumberFormat="1" applyFont="1" applyFill="1" applyBorder="1" applyAlignment="1" applyProtection="1">
      <alignment horizontal="right"/>
      <protection/>
    </xf>
    <xf numFmtId="0" fontId="4" fillId="0" borderId="11"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5" xfId="62" applyFont="1" applyFill="1" applyBorder="1" applyAlignment="1" applyProtection="1">
      <alignment vertical="center"/>
      <protection/>
    </xf>
    <xf numFmtId="0" fontId="4" fillId="0" borderId="15" xfId="62" applyFont="1" applyFill="1" applyBorder="1" applyAlignment="1" applyProtection="1">
      <alignment horizontal="left" vertical="center" wrapText="1"/>
      <protection/>
    </xf>
    <xf numFmtId="0" fontId="4" fillId="0" borderId="21" xfId="62" applyFont="1" applyFill="1" applyBorder="1" applyAlignment="1" applyProtection="1">
      <alignment horizontal="left" vertical="center" wrapText="1"/>
      <protection/>
    </xf>
    <xf numFmtId="211" fontId="9" fillId="0" borderId="10" xfId="62" applyNumberFormat="1" applyFont="1" applyFill="1" applyBorder="1" applyAlignment="1" applyProtection="1">
      <alignment horizontal="right"/>
      <protection/>
    </xf>
    <xf numFmtId="211" fontId="9" fillId="0" borderId="11" xfId="62" applyNumberFormat="1" applyFont="1" applyFill="1" applyBorder="1" applyAlignment="1" applyProtection="1">
      <alignment horizontal="right"/>
      <protection/>
    </xf>
    <xf numFmtId="211" fontId="9" fillId="0" borderId="149" xfId="62" applyNumberFormat="1" applyFont="1" applyFill="1" applyBorder="1" applyAlignment="1" applyProtection="1">
      <alignment horizontal="right"/>
      <protection/>
    </xf>
    <xf numFmtId="211" fontId="9" fillId="0" borderId="14" xfId="62" applyNumberFormat="1" applyFont="1" applyFill="1" applyBorder="1" applyAlignment="1" applyProtection="1">
      <alignment horizontal="right"/>
      <protection/>
    </xf>
    <xf numFmtId="211" fontId="9" fillId="0" borderId="0" xfId="62" applyNumberFormat="1" applyFont="1" applyFill="1" applyBorder="1" applyAlignment="1" applyProtection="1">
      <alignment horizontal="right"/>
      <protection/>
    </xf>
    <xf numFmtId="211" fontId="9" fillId="0" borderId="142" xfId="62" applyNumberFormat="1" applyFont="1" applyFill="1" applyBorder="1" applyAlignment="1" applyProtection="1">
      <alignment horizontal="right"/>
      <protection/>
    </xf>
    <xf numFmtId="211" fontId="9" fillId="0" borderId="25" xfId="62" applyNumberFormat="1" applyFont="1" applyFill="1" applyBorder="1" applyAlignment="1" applyProtection="1">
      <alignment horizontal="right"/>
      <protection/>
    </xf>
    <xf numFmtId="211" fontId="9" fillId="0" borderId="15" xfId="62" applyNumberFormat="1" applyFont="1" applyFill="1" applyBorder="1" applyAlignment="1" applyProtection="1">
      <alignment horizontal="right"/>
      <protection/>
    </xf>
    <xf numFmtId="211" fontId="9" fillId="0" borderId="150" xfId="62" applyNumberFormat="1" applyFont="1" applyFill="1" applyBorder="1" applyAlignment="1" applyProtection="1">
      <alignment horizontal="right"/>
      <protection/>
    </xf>
    <xf numFmtId="49" fontId="9" fillId="0" borderId="125" xfId="62" applyNumberFormat="1" applyFont="1" applyFill="1" applyBorder="1" applyAlignment="1" applyProtection="1">
      <alignment horizontal="left" shrinkToFit="1"/>
      <protection/>
    </xf>
    <xf numFmtId="49" fontId="9" fillId="0" borderId="121" xfId="62" applyNumberFormat="1" applyFont="1" applyFill="1" applyBorder="1" applyAlignment="1" applyProtection="1">
      <alignment horizontal="left" shrinkToFit="1"/>
      <protection/>
    </xf>
    <xf numFmtId="49" fontId="9" fillId="0" borderId="0" xfId="62" applyNumberFormat="1" applyFont="1" applyFill="1" applyBorder="1" applyAlignment="1" applyProtection="1">
      <alignment horizontal="left" shrinkToFit="1"/>
      <protection/>
    </xf>
    <xf numFmtId="49" fontId="9" fillId="0" borderId="122" xfId="62" applyNumberFormat="1" applyFont="1" applyFill="1" applyBorder="1" applyAlignment="1" applyProtection="1">
      <alignment horizontal="left" shrinkToFit="1"/>
      <protection/>
    </xf>
    <xf numFmtId="49" fontId="9" fillId="0" borderId="11" xfId="62" applyNumberFormat="1" applyFont="1" applyFill="1" applyBorder="1" applyAlignment="1" applyProtection="1">
      <alignment horizontal="center" vertical="center"/>
      <protection/>
    </xf>
    <xf numFmtId="49" fontId="9" fillId="0" borderId="0" xfId="62" applyNumberFormat="1" applyFont="1" applyFill="1" applyBorder="1" applyAlignment="1" applyProtection="1">
      <alignment horizontal="center" vertical="center"/>
      <protection/>
    </xf>
    <xf numFmtId="49" fontId="9" fillId="0" borderId="15" xfId="62" applyNumberFormat="1" applyFont="1" applyFill="1" applyBorder="1" applyAlignment="1" applyProtection="1">
      <alignment horizontal="center" vertical="center"/>
      <protection/>
    </xf>
    <xf numFmtId="49" fontId="9" fillId="0" borderId="11" xfId="62" applyNumberFormat="1" applyFont="1" applyFill="1" applyBorder="1" applyAlignment="1" applyProtection="1">
      <alignment horizontal="center" vertical="center"/>
      <protection/>
    </xf>
    <xf numFmtId="49" fontId="9" fillId="0" borderId="0" xfId="62" applyNumberFormat="1" applyFont="1" applyFill="1" applyBorder="1" applyAlignment="1" applyProtection="1">
      <alignment horizontal="center" vertical="center"/>
      <protection/>
    </xf>
    <xf numFmtId="49" fontId="9" fillId="0" borderId="15" xfId="62" applyNumberFormat="1" applyFont="1" applyFill="1" applyBorder="1" applyAlignment="1" applyProtection="1">
      <alignment horizontal="center" vertical="center"/>
      <protection/>
    </xf>
    <xf numFmtId="211" fontId="37" fillId="0" borderId="10" xfId="62" applyNumberFormat="1" applyFont="1" applyFill="1" applyBorder="1" applyAlignment="1" applyProtection="1">
      <alignment horizontal="right"/>
      <protection/>
    </xf>
    <xf numFmtId="211" fontId="37" fillId="0" borderId="11" xfId="62" applyNumberFormat="1" applyFont="1" applyFill="1" applyBorder="1" applyAlignment="1" applyProtection="1">
      <alignment horizontal="right"/>
      <protection/>
    </xf>
    <xf numFmtId="211" fontId="37" fillId="0" borderId="149" xfId="62" applyNumberFormat="1" applyFont="1" applyFill="1" applyBorder="1" applyAlignment="1" applyProtection="1">
      <alignment horizontal="right"/>
      <protection/>
    </xf>
    <xf numFmtId="211" fontId="37" fillId="0" borderId="25" xfId="62" applyNumberFormat="1" applyFont="1" applyFill="1" applyBorder="1" applyAlignment="1" applyProtection="1">
      <alignment horizontal="right"/>
      <protection/>
    </xf>
    <xf numFmtId="211" fontId="37" fillId="0" borderId="15" xfId="62" applyNumberFormat="1" applyFont="1" applyFill="1" applyBorder="1" applyAlignment="1" applyProtection="1">
      <alignment horizontal="right"/>
      <protection/>
    </xf>
    <xf numFmtId="211" fontId="37" fillId="0" borderId="150" xfId="62" applyNumberFormat="1" applyFont="1" applyFill="1" applyBorder="1" applyAlignment="1" applyProtection="1">
      <alignment horizontal="right"/>
      <protection/>
    </xf>
    <xf numFmtId="49" fontId="37" fillId="0" borderId="122" xfId="62" applyNumberFormat="1" applyFont="1" applyFill="1" applyBorder="1" applyAlignment="1" applyProtection="1">
      <alignment horizontal="left" shrinkToFit="1"/>
      <protection/>
    </xf>
    <xf numFmtId="49" fontId="37" fillId="0" borderId="15" xfId="62" applyNumberFormat="1" applyFont="1" applyFill="1" applyBorder="1" applyAlignment="1" applyProtection="1">
      <alignment horizontal="left" shrinkToFit="1"/>
      <protection/>
    </xf>
    <xf numFmtId="213" fontId="9" fillId="0" borderId="14" xfId="51" applyNumberFormat="1" applyFont="1" applyFill="1" applyBorder="1" applyAlignment="1" applyProtection="1">
      <alignment horizontal="right"/>
      <protection/>
    </xf>
    <xf numFmtId="213" fontId="9" fillId="0" borderId="0" xfId="51" applyNumberFormat="1" applyFont="1" applyFill="1" applyBorder="1" applyAlignment="1" applyProtection="1">
      <alignment horizontal="right"/>
      <protection/>
    </xf>
    <xf numFmtId="213" fontId="9" fillId="0" borderId="16" xfId="51" applyNumberFormat="1" applyFont="1" applyFill="1" applyBorder="1" applyAlignment="1" applyProtection="1">
      <alignment horizontal="right"/>
      <protection/>
    </xf>
    <xf numFmtId="213" fontId="9" fillId="0" borderId="25" xfId="51" applyNumberFormat="1" applyFont="1" applyFill="1" applyBorder="1" applyAlignment="1" applyProtection="1">
      <alignment horizontal="right"/>
      <protection/>
    </xf>
    <xf numFmtId="213" fontId="9" fillId="0" borderId="15" xfId="51" applyNumberFormat="1" applyFont="1" applyFill="1" applyBorder="1" applyAlignment="1" applyProtection="1">
      <alignment horizontal="right"/>
      <protection/>
    </xf>
    <xf numFmtId="213" fontId="9" fillId="0" borderId="21" xfId="51" applyNumberFormat="1" applyFont="1" applyFill="1" applyBorder="1" applyAlignment="1" applyProtection="1">
      <alignment horizontal="right"/>
      <protection/>
    </xf>
    <xf numFmtId="213" fontId="9" fillId="0" borderId="26" xfId="51" applyNumberFormat="1" applyFont="1" applyFill="1" applyBorder="1" applyAlignment="1" applyProtection="1">
      <alignment horizontal="right"/>
      <protection/>
    </xf>
    <xf numFmtId="213" fontId="9" fillId="0" borderId="34" xfId="51" applyNumberFormat="1" applyFont="1" applyFill="1" applyBorder="1" applyAlignment="1" applyProtection="1">
      <alignment horizontal="right"/>
      <protection/>
    </xf>
    <xf numFmtId="49" fontId="37" fillId="0" borderId="11" xfId="62" applyNumberFormat="1" applyFont="1" applyFill="1" applyBorder="1" applyAlignment="1" applyProtection="1">
      <alignment horizontal="center" vertical="center"/>
      <protection/>
    </xf>
    <xf numFmtId="49" fontId="37" fillId="0" borderId="0" xfId="62" applyNumberFormat="1" applyFont="1" applyFill="1" applyBorder="1" applyAlignment="1" applyProtection="1">
      <alignment horizontal="center" vertical="center"/>
      <protection/>
    </xf>
    <xf numFmtId="49" fontId="37" fillId="0" borderId="15" xfId="62" applyNumberFormat="1" applyFont="1" applyFill="1" applyBorder="1" applyAlignment="1" applyProtection="1">
      <alignment horizontal="center" vertical="center"/>
      <protection/>
    </xf>
    <xf numFmtId="49" fontId="37" fillId="0" borderId="15" xfId="62" applyNumberFormat="1" applyFont="1" applyFill="1" applyBorder="1" applyAlignment="1" applyProtection="1">
      <alignment horizontal="center" vertical="center"/>
      <protection/>
    </xf>
    <xf numFmtId="211" fontId="37" fillId="0" borderId="113" xfId="62" applyNumberFormat="1" applyFont="1" applyFill="1" applyBorder="1" applyAlignment="1" applyProtection="1">
      <alignment horizontal="right"/>
      <protection/>
    </xf>
    <xf numFmtId="211" fontId="37" fillId="0" borderId="105" xfId="62" applyNumberFormat="1" applyFont="1" applyFill="1" applyBorder="1" applyAlignment="1" applyProtection="1">
      <alignment horizontal="right"/>
      <protection/>
    </xf>
    <xf numFmtId="211" fontId="37" fillId="0" borderId="151" xfId="62" applyNumberFormat="1" applyFont="1" applyFill="1" applyBorder="1" applyAlignment="1" applyProtection="1">
      <alignment horizontal="right"/>
      <protection/>
    </xf>
    <xf numFmtId="49" fontId="37" fillId="0" borderId="152" xfId="62" applyNumberFormat="1" applyFont="1" applyFill="1" applyBorder="1" applyAlignment="1" applyProtection="1">
      <alignment horizontal="left" shrinkToFit="1"/>
      <protection/>
    </xf>
    <xf numFmtId="49" fontId="37" fillId="0" borderId="105" xfId="62" applyNumberFormat="1" applyFont="1" applyFill="1" applyBorder="1" applyAlignment="1" applyProtection="1">
      <alignment horizontal="left" shrinkToFit="1"/>
      <protection/>
    </xf>
    <xf numFmtId="213" fontId="37" fillId="0" borderId="153" xfId="51" applyNumberFormat="1" applyFont="1" applyFill="1" applyBorder="1" applyAlignment="1" applyProtection="1">
      <alignment horizontal="right"/>
      <protection/>
    </xf>
    <xf numFmtId="213" fontId="37" fillId="0" borderId="154" xfId="51" applyNumberFormat="1" applyFont="1" applyFill="1" applyBorder="1" applyAlignment="1" applyProtection="1">
      <alignment horizontal="right"/>
      <protection/>
    </xf>
    <xf numFmtId="0" fontId="4" fillId="0" borderId="72"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4" fillId="0" borderId="24" xfId="62" applyFont="1" applyFill="1" applyBorder="1" applyAlignment="1" applyProtection="1">
      <alignment horizontal="left" vertical="center"/>
      <protection/>
    </xf>
    <xf numFmtId="0" fontId="45" fillId="0" borderId="68" xfId="62" applyFont="1" applyFill="1" applyBorder="1" applyAlignment="1" applyProtection="1">
      <alignment horizontal="left" vertical="center" wrapText="1"/>
      <protection/>
    </xf>
    <xf numFmtId="0" fontId="45" fillId="0" borderId="18" xfId="62" applyFont="1" applyFill="1" applyBorder="1" applyAlignment="1" applyProtection="1">
      <alignment horizontal="left" vertical="center" wrapText="1"/>
      <protection/>
    </xf>
    <xf numFmtId="0" fontId="4" fillId="0" borderId="68" xfId="62" applyFont="1" applyFill="1" applyBorder="1" applyAlignment="1" applyProtection="1">
      <alignment horizontal="center" vertical="center" wrapText="1"/>
      <protection/>
    </xf>
    <xf numFmtId="0" fontId="46" fillId="0" borderId="68" xfId="62" applyFont="1" applyFill="1" applyBorder="1" applyAlignment="1" applyProtection="1">
      <alignment horizontal="left" vertical="center" wrapText="1"/>
      <protection/>
    </xf>
    <xf numFmtId="0" fontId="46" fillId="0" borderId="69" xfId="62" applyFont="1" applyFill="1" applyBorder="1" applyAlignment="1" applyProtection="1">
      <alignment horizontal="left" vertical="center" wrapText="1"/>
      <protection/>
    </xf>
    <xf numFmtId="0" fontId="46" fillId="0" borderId="18" xfId="62" applyFont="1" applyFill="1" applyBorder="1" applyAlignment="1" applyProtection="1">
      <alignment horizontal="left" vertical="center" wrapText="1"/>
      <protection/>
    </xf>
    <xf numFmtId="0" fontId="46" fillId="0" borderId="70" xfId="62" applyFont="1" applyFill="1" applyBorder="1" applyAlignment="1" applyProtection="1">
      <alignment horizontal="left" vertical="center" wrapText="1"/>
      <protection/>
    </xf>
    <xf numFmtId="213" fontId="37" fillId="0" borderId="16" xfId="51" applyNumberFormat="1" applyFont="1" applyFill="1" applyBorder="1" applyAlignment="1" applyProtection="1">
      <alignment horizontal="right"/>
      <protection/>
    </xf>
    <xf numFmtId="213" fontId="37" fillId="0" borderId="25" xfId="51" applyNumberFormat="1" applyFont="1" applyFill="1" applyBorder="1" applyAlignment="1" applyProtection="1">
      <alignment horizontal="right"/>
      <protection/>
    </xf>
    <xf numFmtId="213" fontId="37" fillId="0" borderId="15" xfId="51" applyNumberFormat="1" applyFont="1" applyFill="1" applyBorder="1" applyAlignment="1" applyProtection="1">
      <alignment horizontal="right"/>
      <protection/>
    </xf>
    <xf numFmtId="213" fontId="37" fillId="0" borderId="21" xfId="51" applyNumberFormat="1" applyFont="1" applyFill="1" applyBorder="1" applyAlignment="1" applyProtection="1">
      <alignment horizontal="right"/>
      <protection/>
    </xf>
    <xf numFmtId="213" fontId="37" fillId="0" borderId="26" xfId="51" applyNumberFormat="1" applyFont="1" applyFill="1" applyBorder="1" applyAlignment="1" applyProtection="1">
      <alignment horizontal="right"/>
      <protection/>
    </xf>
    <xf numFmtId="213" fontId="37" fillId="0" borderId="34" xfId="51" applyNumberFormat="1" applyFont="1" applyFill="1" applyBorder="1" applyAlignment="1" applyProtection="1">
      <alignment horizontal="right"/>
      <protection/>
    </xf>
    <xf numFmtId="0" fontId="4" fillId="0" borderId="12" xfId="62" applyFont="1" applyFill="1" applyBorder="1" applyAlignment="1" applyProtection="1">
      <alignment horizontal="center" vertical="center" wrapText="1"/>
      <protection/>
    </xf>
    <xf numFmtId="0" fontId="4" fillId="0" borderId="31" xfId="62" applyFont="1" applyFill="1" applyBorder="1" applyAlignment="1" applyProtection="1">
      <alignment horizontal="center" vertical="center" wrapText="1"/>
      <protection/>
    </xf>
    <xf numFmtId="0" fontId="4" fillId="0" borderId="13" xfId="62" applyFont="1" applyFill="1" applyBorder="1" applyAlignment="1" applyProtection="1">
      <alignment horizontal="center" vertical="center" wrapText="1"/>
      <protection/>
    </xf>
    <xf numFmtId="228" fontId="45" fillId="0" borderId="12" xfId="62" applyNumberFormat="1" applyFont="1" applyFill="1" applyBorder="1" applyAlignment="1" applyProtection="1">
      <alignment horizontal="left" vertical="center"/>
      <protection/>
    </xf>
    <xf numFmtId="228" fontId="45" fillId="0" borderId="31" xfId="62" applyNumberFormat="1" applyFont="1" applyFill="1" applyBorder="1" applyAlignment="1" applyProtection="1">
      <alignment horizontal="left" vertical="center"/>
      <protection/>
    </xf>
    <xf numFmtId="228" fontId="45" fillId="0" borderId="41" xfId="62" applyNumberFormat="1" applyFont="1" applyFill="1" applyBorder="1" applyAlignment="1" applyProtection="1">
      <alignment horizontal="left" vertical="center"/>
      <protection/>
    </xf>
    <xf numFmtId="0" fontId="34" fillId="0" borderId="68" xfId="62" applyFont="1" applyFill="1" applyBorder="1" applyAlignment="1" applyProtection="1">
      <alignment horizontal="left" vertical="center" wrapText="1"/>
      <protection/>
    </xf>
    <xf numFmtId="0" fontId="34" fillId="0" borderId="45" xfId="62" applyFont="1" applyFill="1" applyBorder="1" applyAlignment="1" applyProtection="1">
      <alignment horizontal="left" vertical="center" wrapText="1"/>
      <protection/>
    </xf>
    <xf numFmtId="0" fontId="34" fillId="0" borderId="18" xfId="62" applyFont="1" applyFill="1" applyBorder="1" applyAlignment="1" applyProtection="1">
      <alignment horizontal="left" vertical="center" wrapText="1"/>
      <protection/>
    </xf>
    <xf numFmtId="0" fontId="46" fillId="0" borderId="45" xfId="62" applyFont="1" applyFill="1" applyBorder="1" applyAlignment="1" applyProtection="1">
      <alignment horizontal="left" vertical="center" wrapText="1"/>
      <protection/>
    </xf>
    <xf numFmtId="0" fontId="46" fillId="0" borderId="90" xfId="62" applyFont="1" applyFill="1" applyBorder="1" applyAlignment="1" applyProtection="1">
      <alignment horizontal="left" vertical="center" wrapText="1"/>
      <protection/>
    </xf>
    <xf numFmtId="211" fontId="37" fillId="0" borderId="100" xfId="62" applyNumberFormat="1" applyFont="1" applyFill="1" applyBorder="1" applyAlignment="1" applyProtection="1">
      <alignment horizontal="right"/>
      <protection/>
    </xf>
    <xf numFmtId="211" fontId="37" fillId="0" borderId="98" xfId="62" applyNumberFormat="1" applyFont="1" applyFill="1" applyBorder="1" applyAlignment="1" applyProtection="1">
      <alignment horizontal="right"/>
      <protection/>
    </xf>
    <xf numFmtId="211" fontId="37" fillId="0" borderId="81" xfId="62" applyNumberFormat="1" applyFont="1" applyFill="1" applyBorder="1" applyAlignment="1" applyProtection="1">
      <alignment horizontal="right"/>
      <protection/>
    </xf>
    <xf numFmtId="211" fontId="37" fillId="0" borderId="27" xfId="62" applyNumberFormat="1" applyFont="1" applyFill="1" applyBorder="1" applyAlignment="1" applyProtection="1">
      <alignment horizontal="right"/>
      <protection/>
    </xf>
    <xf numFmtId="211" fontId="37" fillId="0" borderId="148" xfId="62" applyNumberFormat="1" applyFont="1" applyFill="1" applyBorder="1" applyAlignment="1" applyProtection="1">
      <alignment horizontal="right"/>
      <protection/>
    </xf>
    <xf numFmtId="49" fontId="37" fillId="0" borderId="80" xfId="62" applyNumberFormat="1" applyFont="1" applyFill="1" applyBorder="1" applyAlignment="1" applyProtection="1">
      <alignment horizontal="left" shrinkToFit="1"/>
      <protection/>
    </xf>
    <xf numFmtId="211" fontId="37" fillId="0" borderId="26" xfId="62" applyNumberFormat="1" applyFont="1" applyFill="1" applyBorder="1" applyAlignment="1" applyProtection="1">
      <alignment horizontal="right"/>
      <protection/>
    </xf>
    <xf numFmtId="211" fontId="37" fillId="0" borderId="28" xfId="62" applyNumberFormat="1" applyFont="1" applyFill="1" applyBorder="1" applyAlignment="1" applyProtection="1">
      <alignment horizontal="right"/>
      <protection/>
    </xf>
    <xf numFmtId="211" fontId="37" fillId="0" borderId="77" xfId="62" applyNumberFormat="1" applyFont="1" applyFill="1" applyBorder="1" applyAlignment="1" applyProtection="1">
      <alignment horizontal="right"/>
      <protection/>
    </xf>
    <xf numFmtId="0" fontId="4" fillId="0" borderId="11" xfId="62" applyFont="1" applyFill="1" applyBorder="1" applyAlignment="1" applyProtection="1">
      <alignment horizontal="center" vertical="top" shrinkToFit="1"/>
      <protection/>
    </xf>
    <xf numFmtId="49" fontId="37" fillId="0" borderId="38" xfId="62" applyNumberFormat="1" applyFont="1" applyFill="1" applyBorder="1" applyAlignment="1" applyProtection="1">
      <alignment horizontal="left" shrinkToFit="1"/>
      <protection/>
    </xf>
    <xf numFmtId="49" fontId="37" fillId="0" borderId="53" xfId="62" applyNumberFormat="1" applyFont="1" applyFill="1" applyBorder="1" applyAlignment="1" applyProtection="1">
      <alignment horizontal="left" shrinkToFit="1"/>
      <protection/>
    </xf>
    <xf numFmtId="0" fontId="4" fillId="0" borderId="102" xfId="62" applyFont="1" applyFill="1" applyBorder="1" applyAlignment="1" applyProtection="1">
      <alignment horizontal="center" vertical="center"/>
      <protection/>
    </xf>
    <xf numFmtId="211" fontId="37" fillId="0" borderId="38" xfId="62" applyNumberFormat="1" applyFont="1" applyFill="1" applyBorder="1" applyAlignment="1" applyProtection="1">
      <alignment horizontal="right"/>
      <protection/>
    </xf>
    <xf numFmtId="211" fontId="37" fillId="0" borderId="53" xfId="62" applyNumberFormat="1" applyFont="1" applyFill="1" applyBorder="1" applyAlignment="1" applyProtection="1">
      <alignment horizontal="right"/>
      <protection/>
    </xf>
    <xf numFmtId="211" fontId="9" fillId="0" borderId="77" xfId="62" applyNumberFormat="1" applyFont="1" applyFill="1" applyBorder="1" applyAlignment="1" applyProtection="1">
      <alignment horizontal="right"/>
      <protection/>
    </xf>
    <xf numFmtId="211" fontId="9" fillId="0" borderId="34" xfId="62" applyNumberFormat="1" applyFont="1" applyFill="1" applyBorder="1" applyAlignment="1" applyProtection="1">
      <alignment horizontal="right"/>
      <protection/>
    </xf>
    <xf numFmtId="49" fontId="4" fillId="0" borderId="31" xfId="62" applyNumberFormat="1" applyFont="1" applyFill="1" applyBorder="1" applyAlignment="1" applyProtection="1">
      <alignment horizontal="center" vertical="top" shrinkToFit="1"/>
      <protection/>
    </xf>
    <xf numFmtId="211" fontId="9" fillId="0" borderId="94" xfId="62" applyNumberFormat="1" applyFont="1" applyFill="1" applyBorder="1" applyAlignment="1" applyProtection="1">
      <alignment horizontal="center"/>
      <protection/>
    </xf>
    <xf numFmtId="211" fontId="9" fillId="0" borderId="95" xfId="62" applyNumberFormat="1" applyFont="1" applyFill="1" applyBorder="1" applyAlignment="1" applyProtection="1">
      <alignment horizontal="center"/>
      <protection/>
    </xf>
    <xf numFmtId="211" fontId="9" fillId="0" borderId="155" xfId="62" applyNumberFormat="1" applyFont="1" applyFill="1" applyBorder="1" applyAlignment="1" applyProtection="1">
      <alignment horizontal="center"/>
      <protection/>
    </xf>
    <xf numFmtId="211" fontId="37" fillId="0" borderId="17" xfId="62" applyNumberFormat="1" applyFont="1" applyFill="1" applyBorder="1" applyAlignment="1" applyProtection="1">
      <alignment horizontal="right"/>
      <protection/>
    </xf>
    <xf numFmtId="0" fontId="4" fillId="0" borderId="31" xfId="62" applyFont="1" applyFill="1" applyBorder="1" applyAlignment="1" applyProtection="1">
      <alignment horizontal="center" shrinkToFit="1"/>
      <protection/>
    </xf>
    <xf numFmtId="211" fontId="9" fillId="0" borderId="17" xfId="62" applyNumberFormat="1" applyFont="1" applyFill="1" applyBorder="1" applyAlignment="1" applyProtection="1">
      <alignment horizontal="right"/>
      <protection/>
    </xf>
    <xf numFmtId="211" fontId="9" fillId="0" borderId="21" xfId="62" applyNumberFormat="1" applyFont="1" applyFill="1" applyBorder="1" applyAlignment="1" applyProtection="1">
      <alignment horizontal="right"/>
      <protection/>
    </xf>
    <xf numFmtId="49" fontId="4" fillId="0" borderId="31" xfId="62" applyNumberFormat="1" applyFont="1" applyFill="1" applyBorder="1" applyAlignment="1" applyProtection="1">
      <alignment horizontal="center" shrinkToFit="1"/>
      <protection/>
    </xf>
    <xf numFmtId="0" fontId="4" fillId="0" borderId="76" xfId="62" applyFont="1" applyFill="1" applyBorder="1" applyAlignment="1" applyProtection="1">
      <alignment horizontal="left" vertical="center"/>
      <protection/>
    </xf>
    <xf numFmtId="0" fontId="4" fillId="0" borderId="73" xfId="62" applyFont="1" applyFill="1" applyBorder="1" applyAlignment="1" applyProtection="1">
      <alignment horizontal="left" vertical="center"/>
      <protection/>
    </xf>
    <xf numFmtId="211" fontId="9" fillId="0" borderId="25" xfId="51" applyNumberFormat="1" applyFont="1" applyFill="1" applyBorder="1" applyAlignment="1" applyProtection="1">
      <alignment horizontal="right"/>
      <protection/>
    </xf>
    <xf numFmtId="211" fontId="9" fillId="0" borderId="15" xfId="51" applyNumberFormat="1" applyFont="1" applyFill="1" applyBorder="1" applyAlignment="1" applyProtection="1">
      <alignment horizontal="right"/>
      <protection/>
    </xf>
    <xf numFmtId="211" fontId="9" fillId="0" borderId="34" xfId="51" applyNumberFormat="1" applyFont="1" applyFill="1" applyBorder="1" applyAlignment="1" applyProtection="1">
      <alignment horizontal="right"/>
      <protection/>
    </xf>
    <xf numFmtId="0" fontId="4" fillId="0" borderId="76" xfId="62" applyFont="1" applyFill="1" applyBorder="1" applyAlignment="1" applyProtection="1">
      <alignment horizontal="left" vertical="center" indent="1"/>
      <protection/>
    </xf>
    <xf numFmtId="49" fontId="37" fillId="0" borderId="21" xfId="62" applyNumberFormat="1" applyFont="1" applyFill="1" applyBorder="1" applyAlignment="1" applyProtection="1">
      <alignment horizontal="left" shrinkToFit="1"/>
      <protection/>
    </xf>
    <xf numFmtId="49" fontId="28" fillId="0" borderId="31" xfId="62" applyNumberFormat="1" applyFont="1" applyFill="1" applyBorder="1" applyAlignment="1" applyProtection="1">
      <alignment horizontal="center" vertical="top" shrinkToFit="1"/>
      <protection/>
    </xf>
    <xf numFmtId="211" fontId="9" fillId="0" borderId="21" xfId="51" applyNumberFormat="1" applyFont="1" applyFill="1" applyBorder="1" applyAlignment="1" applyProtection="1">
      <alignment horizontal="right"/>
      <protection/>
    </xf>
    <xf numFmtId="0" fontId="28" fillId="0" borderId="15" xfId="62" applyFont="1" applyFill="1" applyBorder="1" applyAlignment="1" applyProtection="1">
      <alignment horizontal="center" vertical="center"/>
      <protection/>
    </xf>
    <xf numFmtId="49" fontId="6" fillId="0" borderId="121" xfId="62" applyNumberFormat="1" applyFont="1" applyFill="1" applyBorder="1" applyAlignment="1" applyProtection="1">
      <alignment horizontal="right" vertical="top" shrinkToFit="1"/>
      <protection/>
    </xf>
    <xf numFmtId="49" fontId="6" fillId="0" borderId="0" xfId="62" applyNumberFormat="1" applyFont="1" applyFill="1" applyBorder="1" applyAlignment="1" applyProtection="1">
      <alignment horizontal="right" vertical="top" shrinkToFit="1"/>
      <protection/>
    </xf>
    <xf numFmtId="49" fontId="6" fillId="0" borderId="16" xfId="62" applyNumberFormat="1" applyFont="1" applyFill="1" applyBorder="1" applyAlignment="1" applyProtection="1">
      <alignment horizontal="right" vertical="top" shrinkToFit="1"/>
      <protection/>
    </xf>
    <xf numFmtId="49" fontId="28" fillId="0" borderId="15" xfId="62" applyNumberFormat="1" applyFont="1" applyFill="1" applyBorder="1" applyAlignment="1" applyProtection="1">
      <alignment horizontal="center" shrinkToFit="1"/>
      <protection/>
    </xf>
    <xf numFmtId="211" fontId="37" fillId="0" borderId="114" xfId="62" applyNumberFormat="1" applyFont="1" applyFill="1" applyBorder="1" applyAlignment="1" applyProtection="1">
      <alignment horizontal="right"/>
      <protection/>
    </xf>
    <xf numFmtId="0" fontId="4" fillId="0" borderId="29" xfId="62" applyFont="1" applyFill="1" applyBorder="1" applyAlignment="1" applyProtection="1">
      <alignment horizontal="left" vertical="center"/>
      <protection/>
    </xf>
    <xf numFmtId="0" fontId="4" fillId="0" borderId="16" xfId="62" applyFont="1" applyFill="1" applyBorder="1" applyAlignment="1" applyProtection="1">
      <alignment horizontal="left" vertical="center"/>
      <protection/>
    </xf>
    <xf numFmtId="0" fontId="47" fillId="0" borderId="45" xfId="62" applyFont="1" applyFill="1" applyBorder="1" applyAlignment="1" applyProtection="1">
      <alignment horizontal="left" vertical="center" wrapText="1"/>
      <protection/>
    </xf>
    <xf numFmtId="0" fontId="47" fillId="0" borderId="18" xfId="62" applyFont="1" applyFill="1" applyBorder="1" applyAlignment="1" applyProtection="1">
      <alignment horizontal="left" vertical="center" wrapText="1"/>
      <protection/>
    </xf>
    <xf numFmtId="0" fontId="4" fillId="0" borderId="103" xfId="62" applyFont="1" applyFill="1" applyBorder="1" applyAlignment="1" applyProtection="1">
      <alignment horizontal="center" vertical="top" shrinkToFit="1"/>
      <protection/>
    </xf>
    <xf numFmtId="211" fontId="9" fillId="0" borderId="113" xfId="62" applyNumberFormat="1" applyFont="1" applyFill="1" applyBorder="1" applyAlignment="1" applyProtection="1">
      <alignment horizontal="right"/>
      <protection/>
    </xf>
    <xf numFmtId="211" fontId="9" fillId="0" borderId="105" xfId="62" applyNumberFormat="1" applyFont="1" applyFill="1" applyBorder="1" applyAlignment="1" applyProtection="1">
      <alignment horizontal="right"/>
      <protection/>
    </xf>
    <xf numFmtId="211" fontId="9" fillId="0" borderId="151" xfId="62" applyNumberFormat="1" applyFont="1" applyFill="1" applyBorder="1" applyAlignment="1" applyProtection="1">
      <alignment horizontal="right"/>
      <protection/>
    </xf>
    <xf numFmtId="49" fontId="9" fillId="0" borderId="16" xfId="62" applyNumberFormat="1" applyFont="1" applyFill="1" applyBorder="1" applyAlignment="1" applyProtection="1">
      <alignment horizontal="left" shrinkToFit="1"/>
      <protection/>
    </xf>
    <xf numFmtId="49" fontId="9" fillId="0" borderId="152" xfId="62" applyNumberFormat="1" applyFont="1" applyFill="1" applyBorder="1" applyAlignment="1" applyProtection="1">
      <alignment horizontal="left" shrinkToFit="1"/>
      <protection/>
    </xf>
    <xf numFmtId="49" fontId="9" fillId="0" borderId="105" xfId="62" applyNumberFormat="1" applyFont="1" applyFill="1" applyBorder="1" applyAlignment="1" applyProtection="1">
      <alignment horizontal="left" shrinkToFit="1"/>
      <protection/>
    </xf>
    <xf numFmtId="49" fontId="9" fillId="0" borderId="106" xfId="62" applyNumberFormat="1" applyFont="1" applyFill="1" applyBorder="1" applyAlignment="1" applyProtection="1">
      <alignment horizontal="left" shrinkToFit="1"/>
      <protection/>
    </xf>
    <xf numFmtId="0" fontId="4" fillId="0" borderId="155" xfId="62" applyFont="1" applyFill="1" applyBorder="1" applyAlignment="1" applyProtection="1">
      <alignment horizontal="center" vertical="center"/>
      <protection/>
    </xf>
    <xf numFmtId="211" fontId="37" fillId="0" borderId="16" xfId="62" applyNumberFormat="1" applyFont="1" applyFill="1" applyBorder="1" applyAlignment="1" applyProtection="1">
      <alignment horizontal="right"/>
      <protection/>
    </xf>
    <xf numFmtId="211" fontId="37" fillId="0" borderId="106" xfId="62" applyNumberFormat="1" applyFont="1" applyFill="1" applyBorder="1" applyAlignment="1" applyProtection="1">
      <alignment horizontal="right"/>
      <protection/>
    </xf>
    <xf numFmtId="0" fontId="47" fillId="0" borderId="68" xfId="62" applyFont="1" applyFill="1" applyBorder="1" applyAlignment="1" applyProtection="1">
      <alignment horizontal="left" vertical="center" wrapText="1"/>
      <protection/>
    </xf>
    <xf numFmtId="49" fontId="4" fillId="0" borderId="39" xfId="62" applyNumberFormat="1" applyFont="1" applyFill="1" applyBorder="1" applyAlignment="1" applyProtection="1">
      <alignment horizontal="center" vertical="center"/>
      <protection/>
    </xf>
    <xf numFmtId="211" fontId="9" fillId="0" borderId="52" xfId="62" applyNumberFormat="1" applyFont="1" applyFill="1" applyBorder="1" applyAlignment="1" applyProtection="1">
      <alignment horizontal="right"/>
      <protection/>
    </xf>
    <xf numFmtId="211" fontId="9" fillId="0" borderId="39" xfId="62" applyNumberFormat="1" applyFont="1" applyFill="1" applyBorder="1" applyAlignment="1" applyProtection="1">
      <alignment horizontal="right"/>
      <protection/>
    </xf>
    <xf numFmtId="211" fontId="9" fillId="0" borderId="143" xfId="62" applyNumberFormat="1" applyFont="1" applyFill="1" applyBorder="1" applyAlignment="1" applyProtection="1">
      <alignment horizontal="right"/>
      <protection/>
    </xf>
    <xf numFmtId="49" fontId="9" fillId="0" borderId="145" xfId="62" applyNumberFormat="1" applyFont="1" applyFill="1" applyBorder="1" applyAlignment="1" applyProtection="1">
      <alignment horizontal="left" shrinkToFit="1"/>
      <protection/>
    </xf>
    <xf numFmtId="49" fontId="9" fillId="0" borderId="39" xfId="62" applyNumberFormat="1" applyFont="1" applyFill="1" applyBorder="1" applyAlignment="1" applyProtection="1">
      <alignment horizontal="left" shrinkToFit="1"/>
      <protection/>
    </xf>
    <xf numFmtId="49" fontId="9" fillId="0" borderId="53" xfId="62" applyNumberFormat="1" applyFont="1" applyFill="1" applyBorder="1" applyAlignment="1" applyProtection="1">
      <alignment horizontal="left" shrinkToFit="1"/>
      <protection/>
    </xf>
    <xf numFmtId="0" fontId="4" fillId="0" borderId="52" xfId="62" applyFont="1" applyFill="1" applyBorder="1" applyAlignment="1" applyProtection="1">
      <alignment horizontal="center" vertical="center"/>
      <protection/>
    </xf>
    <xf numFmtId="49" fontId="4" fillId="0" borderId="53" xfId="62" applyNumberFormat="1" applyFont="1" applyFill="1" applyBorder="1" applyAlignment="1" applyProtection="1">
      <alignment horizontal="center" vertical="center"/>
      <protection/>
    </xf>
    <xf numFmtId="49" fontId="9" fillId="0" borderId="156" xfId="62" applyNumberFormat="1" applyFont="1" applyFill="1" applyBorder="1" applyAlignment="1" applyProtection="1">
      <alignment horizontal="left" shrinkToFit="1"/>
      <protection/>
    </xf>
    <xf numFmtId="49" fontId="9" fillId="0" borderId="30" xfId="62" applyNumberFormat="1" applyFont="1" applyFill="1" applyBorder="1" applyAlignment="1" applyProtection="1">
      <alignment horizontal="left" shrinkToFit="1"/>
      <protection/>
    </xf>
    <xf numFmtId="49" fontId="9" fillId="0" borderId="40" xfId="62" applyNumberFormat="1" applyFont="1" applyFill="1" applyBorder="1" applyAlignment="1" applyProtection="1">
      <alignment horizontal="left" shrinkToFit="1"/>
      <protection/>
    </xf>
    <xf numFmtId="49" fontId="9" fillId="0" borderId="67" xfId="62" applyNumberFormat="1" applyFont="1" applyFill="1" applyBorder="1" applyAlignment="1" applyProtection="1">
      <alignment horizontal="left" shrinkToFit="1"/>
      <protection/>
    </xf>
    <xf numFmtId="0" fontId="4" fillId="0" borderId="39" xfId="62" applyFont="1" applyFill="1" applyBorder="1" applyAlignment="1" applyProtection="1">
      <alignment horizontal="right" vertical="center"/>
      <protection/>
    </xf>
    <xf numFmtId="0" fontId="4" fillId="0" borderId="39" xfId="62" applyFont="1" applyFill="1" applyBorder="1" applyAlignment="1" applyProtection="1">
      <alignment horizontal="left" vertical="center"/>
      <protection/>
    </xf>
    <xf numFmtId="0" fontId="4" fillId="0" borderId="149" xfId="62" applyFont="1" applyFill="1" applyBorder="1" applyAlignment="1" applyProtection="1">
      <alignment horizontal="center" vertical="center"/>
      <protection/>
    </xf>
    <xf numFmtId="0" fontId="4" fillId="0" borderId="142" xfId="62" applyFont="1" applyFill="1" applyBorder="1" applyAlignment="1" applyProtection="1">
      <alignment horizontal="center" vertical="center"/>
      <protection/>
    </xf>
    <xf numFmtId="49" fontId="4" fillId="0" borderId="156" xfId="62" applyNumberFormat="1" applyFont="1" applyFill="1" applyBorder="1" applyAlignment="1" applyProtection="1">
      <alignment horizontal="center" vertical="center"/>
      <protection/>
    </xf>
    <xf numFmtId="49" fontId="4" fillId="0" borderId="30" xfId="62" applyNumberFormat="1" applyFont="1" applyFill="1" applyBorder="1" applyAlignment="1" applyProtection="1">
      <alignment horizontal="center" vertical="center"/>
      <protection/>
    </xf>
    <xf numFmtId="49" fontId="4" fillId="0" borderId="67" xfId="62" applyNumberFormat="1" applyFont="1" applyFill="1" applyBorder="1" applyAlignment="1" applyProtection="1">
      <alignment horizontal="center" vertical="center"/>
      <protection/>
    </xf>
    <xf numFmtId="49" fontId="6" fillId="0" borderId="121" xfId="62" applyNumberFormat="1" applyFont="1" applyFill="1" applyBorder="1" applyAlignment="1" applyProtection="1">
      <alignment horizontal="right" shrinkToFit="1"/>
      <protection/>
    </xf>
    <xf numFmtId="49" fontId="6" fillId="0" borderId="30" xfId="62" applyNumberFormat="1" applyFont="1" applyFill="1" applyBorder="1" applyAlignment="1" applyProtection="1">
      <alignment horizontal="right" shrinkToFit="1"/>
      <protection/>
    </xf>
    <xf numFmtId="49" fontId="37" fillId="0" borderId="156" xfId="62" applyNumberFormat="1" applyFont="1" applyFill="1" applyBorder="1" applyAlignment="1" applyProtection="1">
      <alignment horizontal="left" shrinkToFit="1"/>
      <protection/>
    </xf>
    <xf numFmtId="49" fontId="37" fillId="0" borderId="30" xfId="62" applyNumberFormat="1" applyFont="1" applyFill="1" applyBorder="1" applyAlignment="1" applyProtection="1">
      <alignment horizontal="left" shrinkToFit="1"/>
      <protection/>
    </xf>
    <xf numFmtId="49" fontId="37" fillId="0" borderId="157" xfId="62" applyNumberFormat="1" applyFont="1" applyFill="1" applyBorder="1" applyAlignment="1" applyProtection="1">
      <alignment horizontal="left" shrinkToFit="1"/>
      <protection/>
    </xf>
    <xf numFmtId="0" fontId="4" fillId="0" borderId="118" xfId="62" applyFont="1" applyFill="1" applyBorder="1" applyAlignment="1" applyProtection="1">
      <alignment horizontal="left" vertical="center"/>
      <protection/>
    </xf>
    <xf numFmtId="0" fontId="4" fillId="0" borderId="119" xfId="62" applyFont="1" applyFill="1" applyBorder="1" applyAlignment="1" applyProtection="1">
      <alignment horizontal="left" vertical="center"/>
      <protection/>
    </xf>
    <xf numFmtId="0" fontId="4" fillId="0" borderId="116" xfId="62" applyFont="1" applyFill="1" applyBorder="1" applyAlignment="1" applyProtection="1">
      <alignment horizontal="left" vertical="center" wrapText="1"/>
      <protection/>
    </xf>
    <xf numFmtId="0" fontId="4" fillId="0" borderId="18" xfId="62" applyFont="1" applyFill="1" applyBorder="1" applyAlignment="1" applyProtection="1">
      <alignment horizontal="left" vertical="center" wrapText="1"/>
      <protection/>
    </xf>
    <xf numFmtId="0" fontId="4" fillId="0" borderId="158" xfId="62" applyFont="1" applyFill="1" applyBorder="1" applyAlignment="1" applyProtection="1">
      <alignment horizontal="left" vertical="center" wrapText="1"/>
      <protection/>
    </xf>
    <xf numFmtId="0" fontId="4" fillId="0" borderId="159" xfId="62" applyFont="1" applyFill="1" applyBorder="1" applyAlignment="1" applyProtection="1">
      <alignment horizontal="left" vertical="center" wrapText="1"/>
      <protection/>
    </xf>
    <xf numFmtId="49" fontId="37" fillId="0" borderId="67" xfId="62" applyNumberFormat="1" applyFont="1" applyFill="1" applyBorder="1" applyAlignment="1" applyProtection="1">
      <alignment horizontal="left" shrinkToFit="1"/>
      <protection/>
    </xf>
    <xf numFmtId="0" fontId="33" fillId="0" borderId="12" xfId="62" applyFont="1" applyFill="1" applyBorder="1" applyAlignment="1" applyProtection="1">
      <alignment horizontal="left" vertical="center" wrapText="1"/>
      <protection/>
    </xf>
    <xf numFmtId="0" fontId="33" fillId="0" borderId="31" xfId="62" applyFont="1" applyFill="1" applyBorder="1" applyAlignment="1" applyProtection="1">
      <alignment horizontal="left" vertical="center" wrapText="1"/>
      <protection/>
    </xf>
    <xf numFmtId="0" fontId="33" fillId="0" borderId="160" xfId="62" applyFont="1" applyFill="1" applyBorder="1" applyAlignment="1" applyProtection="1">
      <alignment horizontal="left" vertical="center" wrapText="1"/>
      <protection/>
    </xf>
    <xf numFmtId="0" fontId="48" fillId="0" borderId="45" xfId="62" applyFont="1" applyFill="1" applyBorder="1" applyAlignment="1" applyProtection="1">
      <alignment horizontal="left" vertical="center" wrapText="1"/>
      <protection/>
    </xf>
    <xf numFmtId="0" fontId="48" fillId="0" borderId="18" xfId="62" applyFont="1" applyFill="1" applyBorder="1" applyAlignment="1" applyProtection="1">
      <alignment horizontal="left" vertical="center" wrapText="1"/>
      <protection/>
    </xf>
    <xf numFmtId="0" fontId="46" fillId="0" borderId="159" xfId="62" applyFont="1" applyFill="1" applyBorder="1" applyAlignment="1" applyProtection="1">
      <alignment horizontal="left" vertical="center" wrapText="1"/>
      <protection/>
    </xf>
    <xf numFmtId="0" fontId="8" fillId="0" borderId="159" xfId="62" applyFont="1" applyFill="1" applyBorder="1" applyAlignment="1" applyProtection="1">
      <alignment horizontal="center" vertical="center" shrinkToFit="1"/>
      <protection/>
    </xf>
    <xf numFmtId="0" fontId="8" fillId="0" borderId="161" xfId="62" applyFont="1" applyFill="1" applyBorder="1" applyAlignment="1" applyProtection="1">
      <alignment horizontal="center" vertical="center" shrinkToFit="1"/>
      <protection/>
    </xf>
    <xf numFmtId="0" fontId="5" fillId="0" borderId="58" xfId="62" applyFont="1" applyFill="1" applyBorder="1" applyAlignment="1" applyProtection="1">
      <alignment horizontal="center" vertical="center" shrinkToFit="1"/>
      <protection/>
    </xf>
    <xf numFmtId="0" fontId="5" fillId="0" borderId="162" xfId="62" applyFont="1" applyFill="1" applyBorder="1" applyAlignment="1" applyProtection="1">
      <alignment horizontal="center" vertical="center" shrinkToFit="1"/>
      <protection/>
    </xf>
    <xf numFmtId="0" fontId="4" fillId="0" borderId="36" xfId="62" applyFont="1" applyFill="1" applyBorder="1" applyAlignment="1" applyProtection="1">
      <alignment horizontal="left" vertical="center" shrinkToFit="1"/>
      <protection/>
    </xf>
    <xf numFmtId="0" fontId="4" fillId="0" borderId="37" xfId="62" applyFont="1" applyFill="1" applyBorder="1" applyAlignment="1" applyProtection="1">
      <alignment horizontal="left" vertical="center" shrinkToFit="1"/>
      <protection/>
    </xf>
    <xf numFmtId="0" fontId="4" fillId="0" borderId="38" xfId="62" applyFont="1" applyFill="1" applyBorder="1" applyAlignment="1" applyProtection="1">
      <alignment horizontal="left" vertical="center" shrinkToFit="1"/>
      <protection/>
    </xf>
    <xf numFmtId="0" fontId="5" fillId="0" borderId="163" xfId="62" applyFont="1" applyFill="1" applyBorder="1" applyAlignment="1" applyProtection="1">
      <alignment horizontal="center" vertical="center"/>
      <protection/>
    </xf>
    <xf numFmtId="0" fontId="5" fillId="0" borderId="57" xfId="62" applyFont="1" applyFill="1" applyBorder="1" applyAlignment="1" applyProtection="1">
      <alignment horizontal="center" vertical="center"/>
      <protection/>
    </xf>
    <xf numFmtId="0" fontId="5" fillId="0" borderId="58" xfId="62"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xdr:colOff>
      <xdr:row>0</xdr:row>
      <xdr:rowOff>0</xdr:rowOff>
    </xdr:from>
    <xdr:to>
      <xdr:col>7</xdr:col>
      <xdr:colOff>85725</xdr:colOff>
      <xdr:row>5</xdr:row>
      <xdr:rowOff>66675</xdr:rowOff>
    </xdr:to>
    <xdr:sp>
      <xdr:nvSpPr>
        <xdr:cNvPr id="1" name="円/楕円 34"/>
        <xdr:cNvSpPr>
          <a:spLocks/>
        </xdr:cNvSpPr>
      </xdr:nvSpPr>
      <xdr:spPr>
        <a:xfrm>
          <a:off x="171450" y="0"/>
          <a:ext cx="762000" cy="952500"/>
        </a:xfrm>
        <a:prstGeom prst="ellipse">
          <a:avLst/>
        </a:prstGeom>
        <a:solidFill>
          <a:srgbClr val="FFFFFF"/>
        </a:solidFill>
        <a:ln w="6350" cmpd="sng">
          <a:solidFill>
            <a:srgbClr val="000000"/>
          </a:solidFill>
          <a:prstDash val="lgDash"/>
          <a:headEnd type="none"/>
          <a:tailEnd type="none"/>
        </a:ln>
      </xdr:spPr>
      <xdr:txBody>
        <a:bodyPr vertOverflow="clip" wrap="square" lIns="0" tIns="0" rIns="0" bIns="0" anchor="ctr"/>
        <a:p>
          <a:pPr algn="ctr">
            <a:defRPr/>
          </a:pPr>
          <a:r>
            <a:rPr lang="en-US" cap="none" sz="1100" b="0" i="0" u="none" baseline="0">
              <a:solidFill>
                <a:srgbClr val="000000"/>
              </a:solidFill>
            </a:rPr>
            <a:t>受付印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76</xdr:col>
      <xdr:colOff>85725</xdr:colOff>
      <xdr:row>28</xdr:row>
      <xdr:rowOff>66675</xdr:rowOff>
    </xdr:from>
    <xdr:ext cx="2876550" cy="1362075"/>
    <xdr:sp>
      <xdr:nvSpPr>
        <xdr:cNvPr id="1" name="直線コネクタ 1"/>
        <xdr:cNvSpPr>
          <a:spLocks/>
        </xdr:cNvSpPr>
      </xdr:nvSpPr>
      <xdr:spPr>
        <a:xfrm flipH="1" flipV="1">
          <a:off x="11287125" y="5829300"/>
          <a:ext cx="287655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xdr:col>
      <xdr:colOff>2495550</xdr:colOff>
      <xdr:row>7</xdr:row>
      <xdr:rowOff>28575</xdr:rowOff>
    </xdr:from>
    <xdr:to>
      <xdr:col>6</xdr:col>
      <xdr:colOff>38100</xdr:colOff>
      <xdr:row>11</xdr:row>
      <xdr:rowOff>47625</xdr:rowOff>
    </xdr:to>
    <xdr:sp>
      <xdr:nvSpPr>
        <xdr:cNvPr id="2" name="直線コネクタ 2"/>
        <xdr:cNvSpPr>
          <a:spLocks/>
        </xdr:cNvSpPr>
      </xdr:nvSpPr>
      <xdr:spPr>
        <a:xfrm>
          <a:off x="3095625" y="1743075"/>
          <a:ext cx="704850"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2162175</xdr:colOff>
      <xdr:row>16</xdr:row>
      <xdr:rowOff>85725</xdr:rowOff>
    </xdr:from>
    <xdr:to>
      <xdr:col>3</xdr:col>
      <xdr:colOff>57150</xdr:colOff>
      <xdr:row>17</xdr:row>
      <xdr:rowOff>152400</xdr:rowOff>
    </xdr:to>
    <xdr:sp>
      <xdr:nvSpPr>
        <xdr:cNvPr id="3" name="直線コネクタ 3"/>
        <xdr:cNvSpPr>
          <a:spLocks/>
        </xdr:cNvSpPr>
      </xdr:nvSpPr>
      <xdr:spPr>
        <a:xfrm>
          <a:off x="2762250" y="3562350"/>
          <a:ext cx="74295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2495550</xdr:colOff>
      <xdr:row>23</xdr:row>
      <xdr:rowOff>19050</xdr:rowOff>
    </xdr:from>
    <xdr:to>
      <xdr:col>7</xdr:col>
      <xdr:colOff>28575</xdr:colOff>
      <xdr:row>27</xdr:row>
      <xdr:rowOff>9525</xdr:rowOff>
    </xdr:to>
    <xdr:sp>
      <xdr:nvSpPr>
        <xdr:cNvPr id="4" name="直線コネクタ 4"/>
        <xdr:cNvSpPr>
          <a:spLocks/>
        </xdr:cNvSpPr>
      </xdr:nvSpPr>
      <xdr:spPr>
        <a:xfrm>
          <a:off x="3095625" y="4733925"/>
          <a:ext cx="800100" cy="838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2505075</xdr:colOff>
      <xdr:row>29</xdr:row>
      <xdr:rowOff>123825</xdr:rowOff>
    </xdr:from>
    <xdr:to>
      <xdr:col>7</xdr:col>
      <xdr:colOff>28575</xdr:colOff>
      <xdr:row>30</xdr:row>
      <xdr:rowOff>190500</xdr:rowOff>
    </xdr:to>
    <xdr:sp>
      <xdr:nvSpPr>
        <xdr:cNvPr id="5" name="直線コネクタ 5"/>
        <xdr:cNvSpPr>
          <a:spLocks/>
        </xdr:cNvSpPr>
      </xdr:nvSpPr>
      <xdr:spPr>
        <a:xfrm>
          <a:off x="3105150" y="6086475"/>
          <a:ext cx="790575"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2514600</xdr:colOff>
      <xdr:row>35</xdr:row>
      <xdr:rowOff>0</xdr:rowOff>
    </xdr:from>
    <xdr:to>
      <xdr:col>7</xdr:col>
      <xdr:colOff>38100</xdr:colOff>
      <xdr:row>36</xdr:row>
      <xdr:rowOff>161925</xdr:rowOff>
    </xdr:to>
    <xdr:sp>
      <xdr:nvSpPr>
        <xdr:cNvPr id="6" name="直線コネクタ 6"/>
        <xdr:cNvSpPr>
          <a:spLocks/>
        </xdr:cNvSpPr>
      </xdr:nvSpPr>
      <xdr:spPr>
        <a:xfrm flipV="1">
          <a:off x="3114675" y="7162800"/>
          <a:ext cx="790575"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2524125</xdr:colOff>
      <xdr:row>38</xdr:row>
      <xdr:rowOff>142875</xdr:rowOff>
    </xdr:from>
    <xdr:to>
      <xdr:col>19</xdr:col>
      <xdr:colOff>57150</xdr:colOff>
      <xdr:row>44</xdr:row>
      <xdr:rowOff>66675</xdr:rowOff>
    </xdr:to>
    <xdr:sp>
      <xdr:nvSpPr>
        <xdr:cNvPr id="7" name="直線コネクタ 7"/>
        <xdr:cNvSpPr>
          <a:spLocks/>
        </xdr:cNvSpPr>
      </xdr:nvSpPr>
      <xdr:spPr>
        <a:xfrm flipV="1">
          <a:off x="3124200" y="7905750"/>
          <a:ext cx="2057400" cy="111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absolute">
    <xdr:from>
      <xdr:col>4</xdr:col>
      <xdr:colOff>28575</xdr:colOff>
      <xdr:row>3</xdr:row>
      <xdr:rowOff>76200</xdr:rowOff>
    </xdr:from>
    <xdr:to>
      <xdr:col>11</xdr:col>
      <xdr:colOff>57150</xdr:colOff>
      <xdr:row>8</xdr:row>
      <xdr:rowOff>142875</xdr:rowOff>
    </xdr:to>
    <xdr:sp>
      <xdr:nvSpPr>
        <xdr:cNvPr id="8" name="円/楕円 34"/>
        <xdr:cNvSpPr>
          <a:spLocks/>
        </xdr:cNvSpPr>
      </xdr:nvSpPr>
      <xdr:spPr>
        <a:xfrm>
          <a:off x="3581400" y="1076325"/>
          <a:ext cx="762000" cy="952500"/>
        </a:xfrm>
        <a:prstGeom prst="ellipse">
          <a:avLst/>
        </a:prstGeom>
        <a:solidFill>
          <a:srgbClr val="FFFFFF"/>
        </a:solidFill>
        <a:ln w="6350" cmpd="sng">
          <a:solidFill>
            <a:srgbClr val="000000"/>
          </a:solidFill>
          <a:prstDash val="lgDash"/>
          <a:headEnd type="none"/>
          <a:tailEnd type="none"/>
        </a:ln>
      </xdr:spPr>
      <xdr:txBody>
        <a:bodyPr vertOverflow="clip" wrap="square" lIns="0" tIns="0" rIns="0" bIns="0" anchor="ctr"/>
        <a:p>
          <a:pPr algn="ctr">
            <a:defRPr/>
          </a:pPr>
          <a:r>
            <a:rPr lang="en-US" cap="none" sz="1100" b="0" i="0" u="none" baseline="0">
              <a:solidFill>
                <a:srgbClr val="000000"/>
              </a:solidFill>
            </a:rPr>
            <a:t>受付印</a:t>
          </a:r>
        </a:p>
      </xdr:txBody>
    </xdr:sp>
    <xdr:clientData/>
  </xdr:twoCellAnchor>
  <xdr:oneCellAnchor>
    <xdr:from>
      <xdr:col>1</xdr:col>
      <xdr:colOff>95250</xdr:colOff>
      <xdr:row>5</xdr:row>
      <xdr:rowOff>95250</xdr:rowOff>
    </xdr:from>
    <xdr:ext cx="2400300" cy="600075"/>
    <xdr:sp>
      <xdr:nvSpPr>
        <xdr:cNvPr id="9" name="大かっこ 9"/>
        <xdr:cNvSpPr>
          <a:spLocks/>
        </xdr:cNvSpPr>
      </xdr:nvSpPr>
      <xdr:spPr>
        <a:xfrm>
          <a:off x="695325" y="1457325"/>
          <a:ext cx="2400300" cy="6000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個人の場合は氏名を、法人の場合は名称を記載してください。</a:t>
          </a:r>
          <a:r>
            <a:rPr lang="en-US" cap="none" sz="1000" b="0" i="0" u="none" baseline="0">
              <a:solidFill>
                <a:srgbClr val="000000"/>
              </a:solidFill>
            </a:rPr>
            <a:t>
</a:t>
          </a:r>
          <a:r>
            <a:rPr lang="en-US" cap="none" sz="1000" b="0" i="0" u="none" baseline="0">
              <a:solidFill>
                <a:srgbClr val="000000"/>
              </a:solidFill>
            </a:rPr>
            <a:t>フリガナは必ず付してください。</a:t>
          </a:r>
        </a:p>
      </xdr:txBody>
    </xdr:sp>
    <xdr:clientData/>
  </xdr:oneCellAnchor>
  <xdr:oneCellAnchor>
    <xdr:from>
      <xdr:col>1</xdr:col>
      <xdr:colOff>95250</xdr:colOff>
      <xdr:row>20</xdr:row>
      <xdr:rowOff>76200</xdr:rowOff>
    </xdr:from>
    <xdr:ext cx="2390775" cy="952500"/>
    <xdr:sp>
      <xdr:nvSpPr>
        <xdr:cNvPr id="10" name="大かっこ 10"/>
        <xdr:cNvSpPr>
          <a:spLocks/>
        </xdr:cNvSpPr>
      </xdr:nvSpPr>
      <xdr:spPr>
        <a:xfrm>
          <a:off x="695325" y="4248150"/>
          <a:ext cx="2390775" cy="9525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事業所等明細書（別表１）の「１算定期間を通じて使用された事業所等」の事業所床面積の合計を①に、「２算定期間の中途において新設又は廃止された事業所等」の事業所床面積の合計を②に記載してください。</a:t>
          </a:r>
        </a:p>
      </xdr:txBody>
    </xdr:sp>
    <xdr:clientData/>
  </xdr:oneCellAnchor>
  <xdr:oneCellAnchor>
    <xdr:from>
      <xdr:col>1</xdr:col>
      <xdr:colOff>95250</xdr:colOff>
      <xdr:row>15</xdr:row>
      <xdr:rowOff>104775</xdr:rowOff>
    </xdr:from>
    <xdr:ext cx="2400300" cy="561975"/>
    <xdr:sp>
      <xdr:nvSpPr>
        <xdr:cNvPr id="11" name="大かっこ 11"/>
        <xdr:cNvSpPr>
          <a:spLocks/>
        </xdr:cNvSpPr>
      </xdr:nvSpPr>
      <xdr:spPr>
        <a:xfrm>
          <a:off x="695325" y="3400425"/>
          <a:ext cx="2400300" cy="5619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法人の場合、この申告書の作成時の代表者の方が記名し、その職名を記載してください。また、フリガナは必ず付してください。</a:t>
          </a:r>
        </a:p>
      </xdr:txBody>
    </xdr:sp>
    <xdr:clientData/>
  </xdr:oneCellAnchor>
  <xdr:oneCellAnchor>
    <xdr:from>
      <xdr:col>1</xdr:col>
      <xdr:colOff>95250</xdr:colOff>
      <xdr:row>27</xdr:row>
      <xdr:rowOff>57150</xdr:rowOff>
    </xdr:from>
    <xdr:ext cx="2400300" cy="914400"/>
    <xdr:sp>
      <xdr:nvSpPr>
        <xdr:cNvPr id="12" name="大かっこ 12"/>
        <xdr:cNvSpPr>
          <a:spLocks/>
        </xdr:cNvSpPr>
      </xdr:nvSpPr>
      <xdr:spPr>
        <a:xfrm>
          <a:off x="695325" y="5619750"/>
          <a:ext cx="2400300" cy="9144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非課税明細書（別表２）の非課税床面積㋐の合計を「１算定期間を通じて使用された事業所等」と「２算定期間の中途において新設又は廃止された事業所等」に分けて合計し、それぞれ③又は④に記載してください。</a:t>
          </a:r>
        </a:p>
      </xdr:txBody>
    </xdr:sp>
    <xdr:clientData/>
  </xdr:oneCellAnchor>
  <xdr:oneCellAnchor>
    <xdr:from>
      <xdr:col>1</xdr:col>
      <xdr:colOff>114300</xdr:colOff>
      <xdr:row>34</xdr:row>
      <xdr:rowOff>123825</xdr:rowOff>
    </xdr:from>
    <xdr:ext cx="2400300" cy="847725"/>
    <xdr:sp>
      <xdr:nvSpPr>
        <xdr:cNvPr id="13" name="大かっこ 13"/>
        <xdr:cNvSpPr>
          <a:spLocks/>
        </xdr:cNvSpPr>
      </xdr:nvSpPr>
      <xdr:spPr>
        <a:xfrm>
          <a:off x="714375" y="7086600"/>
          <a:ext cx="2400300" cy="8477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課税標準の特例明細書（別表３）の控除事業所床面積㋒の合計を「１算定期間を通じて使用された事業所等」と「２算定期間の中途において新設又は廃止された事業所等」に分けて合計し、それぞれ⑤又は⑥に記載してください。</a:t>
          </a:r>
        </a:p>
      </xdr:txBody>
    </xdr:sp>
    <xdr:clientData/>
  </xdr:oneCellAnchor>
  <xdr:oneCellAnchor>
    <xdr:from>
      <xdr:col>1</xdr:col>
      <xdr:colOff>133350</xdr:colOff>
      <xdr:row>41</xdr:row>
      <xdr:rowOff>104775</xdr:rowOff>
    </xdr:from>
    <xdr:ext cx="2390775" cy="1095375"/>
    <xdr:sp>
      <xdr:nvSpPr>
        <xdr:cNvPr id="14" name="大かっこ 14"/>
        <xdr:cNvSpPr>
          <a:spLocks/>
        </xdr:cNvSpPr>
      </xdr:nvSpPr>
      <xdr:spPr>
        <a:xfrm>
          <a:off x="733425" y="8458200"/>
          <a:ext cx="2390775" cy="10953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課税標準の算定期間の月数（以下「算定期間の月数」といいます。）を、暦に従って計算（１月に満たない端数は、切り上げ）し、</a:t>
          </a:r>
          <a:r>
            <a:rPr lang="en-US" cap="none" sz="1000" b="0" i="0" u="none" baseline="0">
              <a:solidFill>
                <a:srgbClr val="000000"/>
              </a:solidFill>
            </a:rPr>
            <a:t>
</a:t>
          </a:r>
          <a:r>
            <a:rPr lang="en-US" cap="none" sz="1000" b="0" i="0" u="none" baseline="0">
              <a:solidFill>
                <a:srgbClr val="000000"/>
              </a:solidFill>
            </a:rPr>
            <a:t>（①－③－⑤）</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(64&amp;</a:t>
          </a:r>
          <a:r>
            <a:rPr lang="en-US" cap="none" sz="1000" b="0" i="0" u="none" baseline="0">
              <a:solidFill>
                <a:srgbClr val="000000"/>
              </a:solidFill>
            </a:rPr>
            <a:t>算定期間の月数</a:t>
          </a:r>
          <a:r>
            <a:rPr lang="en-US" cap="none" sz="1000" b="0" i="0" u="none" baseline="0">
              <a:solidFill>
                <a:srgbClr val="000000"/>
              </a:solidFill>
            </a:rPr>
            <a:t>/(</a:t>
          </a:r>
          <a:r>
            <a:rPr lang="en-US" cap="none" sz="1000" b="0" i="0" u="none" baseline="0">
              <a:solidFill>
                <a:srgbClr val="000000"/>
              </a:solidFill>
            </a:rPr>
            <a:t>１２</a:t>
          </a:r>
          <a:r>
            <a:rPr lang="en-US" cap="none" sz="1000" b="0" i="0" u="none" baseline="0">
              <a:solidFill>
                <a:srgbClr val="000000"/>
              </a:solidFill>
            </a:rPr>
            <a:t>（月）</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を記載してください。</a:t>
          </a:r>
        </a:p>
      </xdr:txBody>
    </xdr:sp>
    <xdr:clientData/>
  </xdr:oneCellAnchor>
  <xdr:oneCellAnchor>
    <xdr:from>
      <xdr:col>1</xdr:col>
      <xdr:colOff>95250</xdr:colOff>
      <xdr:row>52</xdr:row>
      <xdr:rowOff>66675</xdr:rowOff>
    </xdr:from>
    <xdr:ext cx="3924300" cy="3143250"/>
    <xdr:sp>
      <xdr:nvSpPr>
        <xdr:cNvPr id="15" name="大かっこ 15"/>
        <xdr:cNvSpPr>
          <a:spLocks/>
        </xdr:cNvSpPr>
      </xdr:nvSpPr>
      <xdr:spPr>
        <a:xfrm>
          <a:off x="695325" y="10020300"/>
          <a:ext cx="3924300" cy="31432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手引き</a:t>
          </a:r>
          <a:r>
            <a:rPr lang="en-US" cap="none" sz="1000" b="0" i="0" u="none" baseline="0">
              <a:solidFill>
                <a:srgbClr val="000000"/>
              </a:solidFill>
            </a:rPr>
            <a:t>P8</a:t>
          </a:r>
          <a:r>
            <a:rPr lang="en-US" cap="none" sz="1000" b="0" i="0" u="none" baseline="0">
              <a:solidFill>
                <a:srgbClr val="000000"/>
              </a:solidFill>
            </a:rPr>
            <a:t>参照</a:t>
          </a:r>
          <a:r>
            <a:rPr lang="en-US" cap="none" sz="1000" b="0" i="0" u="none" baseline="0">
              <a:solidFill>
                <a:srgbClr val="000000"/>
              </a:solidFill>
            </a:rPr>
            <a:t>
</a:t>
          </a:r>
          <a:r>
            <a:rPr lang="en-US" cap="none" sz="1000" b="0" i="0" u="none" baseline="0">
              <a:solidFill>
                <a:srgbClr val="000000"/>
              </a:solidFill>
            </a:rPr>
            <a:t>次に掲げる事業所等に応じてそれぞれに対応する（②－④－⑥）の数値（算定期間が１２月に満たない場合は</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(64&amp;</a:t>
          </a:r>
          <a:r>
            <a:rPr lang="en-US" cap="none" sz="1000" b="0" i="0" u="none" baseline="0">
              <a:solidFill>
                <a:srgbClr val="000000"/>
              </a:solidFill>
            </a:rPr>
            <a:t>算定期間の月数</a:t>
          </a:r>
          <a:r>
            <a:rPr lang="en-US" cap="none" sz="1000" b="0" i="0" u="none" baseline="0">
              <a:solidFill>
                <a:srgbClr val="000000"/>
              </a:solidFill>
            </a:rPr>
            <a:t>/(</a:t>
          </a:r>
          <a:r>
            <a:rPr lang="en-US" cap="none" sz="1000" b="0" i="0" u="none" baseline="0">
              <a:solidFill>
                <a:srgbClr val="000000"/>
              </a:solidFill>
            </a:rPr>
            <a:t>１２</a:t>
          </a:r>
          <a:r>
            <a:rPr lang="en-US" cap="none" sz="1000" b="0" i="0" u="none" baseline="0">
              <a:solidFill>
                <a:srgbClr val="000000"/>
              </a:solidFill>
            </a:rPr>
            <a:t>（月）</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を乗じて得た数値）にそれぞれ次に掲げる割合を乗じて得た数値の合計を記載してください。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（１）算定期間の中途において新設された事業所等（（３）を除きます。）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(64&amp;</a:t>
          </a:r>
          <a:r>
            <a:rPr lang="en-US" cap="none" sz="1000" b="1" i="0" u="none" baseline="0">
              <a:solidFill>
                <a:srgbClr val="000000"/>
              </a:solidFill>
            </a:rPr>
            <a:t>新設の日の属する月の翌月</a:t>
          </a:r>
          <a:r>
            <a:rPr lang="en-US" cap="none" sz="1000" b="0" i="0" u="none" baseline="0">
              <a:solidFill>
                <a:srgbClr val="000000"/>
              </a:solidFill>
            </a:rPr>
            <a:t>から算定期間の末日の属する月までの月数</a:t>
          </a:r>
          <a:r>
            <a:rPr lang="en-US" cap="none" sz="1000" b="0" i="0" u="none" baseline="0">
              <a:solidFill>
                <a:srgbClr val="000000"/>
              </a:solidFill>
            </a:rPr>
            <a:t>/</a:t>
          </a:r>
          <a:r>
            <a:rPr lang="en-US" cap="none" sz="1000" b="0" i="0" u="none" baseline="0">
              <a:solidFill>
                <a:srgbClr val="000000"/>
              </a:solidFill>
            </a:rPr>
            <a:t>算定期間の月数</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（２）算定期間の中途において廃止された事業所等（（３）を除きます。）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(64&amp;</a:t>
          </a:r>
          <a:r>
            <a:rPr lang="en-US" cap="none" sz="1000" b="0" i="0" u="none" baseline="0">
              <a:solidFill>
                <a:srgbClr val="000000"/>
              </a:solidFill>
            </a:rPr>
            <a:t>算定期間の開始の日の属する</a:t>
          </a:r>
          <a:r>
            <a:rPr lang="en-US" cap="none" sz="1000" b="0" i="0" u="none" baseline="0">
              <a:solidFill>
                <a:srgbClr val="000000"/>
              </a:solidFill>
            </a:rPr>
            <a:t>月から当該廃止の日の属する月までの月数</a:t>
          </a:r>
          <a:r>
            <a:rPr lang="en-US" cap="none" sz="1000" b="0" i="0" u="none" baseline="0">
              <a:solidFill>
                <a:srgbClr val="000000"/>
              </a:solidFill>
            </a:rPr>
            <a:t>/</a:t>
          </a:r>
          <a:r>
            <a:rPr lang="en-US" cap="none" sz="1000" b="0" i="0" u="none" baseline="0">
              <a:solidFill>
                <a:srgbClr val="000000"/>
              </a:solidFill>
            </a:rPr>
            <a:t>算定期間</a:t>
          </a:r>
          <a:r>
            <a:rPr lang="en-US" cap="none" sz="1000" b="0" i="0" u="none" baseline="0">
              <a:solidFill>
                <a:srgbClr val="000000"/>
              </a:solidFill>
            </a:rPr>
            <a:t>の月数</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（３）算定期間の中途において新設され、かつ、廃止された事業所等</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(64&amp;</a:t>
          </a:r>
          <a:r>
            <a:rPr lang="en-US" cap="none" sz="1000" b="0" i="0" u="none" baseline="0">
              <a:solidFill>
                <a:srgbClr val="000000"/>
              </a:solidFill>
            </a:rPr>
            <a:t>新設の日の属する</a:t>
          </a:r>
          <a:r>
            <a:rPr lang="en-US" cap="none" sz="1000" b="0" i="0" u="none" baseline="0">
              <a:solidFill>
                <a:srgbClr val="000000"/>
              </a:solidFill>
            </a:rPr>
            <a:t>月の翌月から当該廃止の日の属する月までの月数</a:t>
          </a:r>
          <a:r>
            <a:rPr lang="en-US" cap="none" sz="1000" b="0" i="0" u="none" baseline="0">
              <a:solidFill>
                <a:srgbClr val="000000"/>
              </a:solidFill>
            </a:rPr>
            <a:t>/</a:t>
          </a:r>
          <a:r>
            <a:rPr lang="en-US" cap="none" sz="1000" b="0" i="0" u="none" baseline="0">
              <a:solidFill>
                <a:srgbClr val="000000"/>
              </a:solidFill>
            </a:rPr>
            <a:t>算定期間の月数</a:t>
          </a:r>
          <a:r>
            <a:rPr lang="en-US" cap="none" sz="1000" b="0" i="0" u="none" baseline="0">
              <a:solidFill>
                <a:srgbClr val="000000"/>
              </a:solidFill>
            </a:rPr>
            <a:t>)</a:t>
          </a:r>
        </a:p>
      </xdr:txBody>
    </xdr:sp>
    <xdr:clientData/>
  </xdr:oneCellAnchor>
  <xdr:oneCellAnchor>
    <xdr:from>
      <xdr:col>20</xdr:col>
      <xdr:colOff>47625</xdr:colOff>
      <xdr:row>54</xdr:row>
      <xdr:rowOff>57150</xdr:rowOff>
    </xdr:from>
    <xdr:ext cx="2257425" cy="828675"/>
    <xdr:sp>
      <xdr:nvSpPr>
        <xdr:cNvPr id="16" name="大かっこ 16"/>
        <xdr:cNvSpPr>
          <a:spLocks/>
        </xdr:cNvSpPr>
      </xdr:nvSpPr>
      <xdr:spPr>
        <a:xfrm>
          <a:off x="5276850" y="10382250"/>
          <a:ext cx="2257425"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税額のない申告（事業所床面積</a:t>
          </a:r>
          <a:r>
            <a:rPr lang="en-US" cap="none" sz="1000" b="0" i="0" u="none" baseline="0">
              <a:solidFill>
                <a:srgbClr val="000000"/>
              </a:solidFill>
            </a:rPr>
            <a:t>800</a:t>
          </a:r>
          <a:r>
            <a:rPr lang="en-US" cap="none" sz="1000" b="0" i="0" u="none" baseline="0">
              <a:solidFill>
                <a:srgbClr val="000000"/>
              </a:solidFill>
            </a:rPr>
            <a:t>㎡～</a:t>
          </a:r>
          <a:r>
            <a:rPr lang="en-US" cap="none" sz="1000" b="0" i="0" u="none" baseline="0">
              <a:solidFill>
                <a:srgbClr val="000000"/>
              </a:solidFill>
            </a:rPr>
            <a:t>1,000</a:t>
          </a:r>
          <a:r>
            <a:rPr lang="en-US" cap="none" sz="1000" b="0" i="0" u="none" baseline="0">
              <a:solidFill>
                <a:srgbClr val="000000"/>
              </a:solidFill>
            </a:rPr>
            <a:t>㎡、従業者数</a:t>
          </a:r>
          <a:r>
            <a:rPr lang="en-US" cap="none" sz="1000" b="0" i="0" u="none" baseline="0">
              <a:solidFill>
                <a:srgbClr val="000000"/>
              </a:solidFill>
            </a:rPr>
            <a:t>80</a:t>
          </a:r>
          <a:r>
            <a:rPr lang="en-US" cap="none" sz="1000" b="0" i="0" u="none" baseline="0">
              <a:solidFill>
                <a:srgbClr val="000000"/>
              </a:solidFill>
            </a:rPr>
            <a:t>人～</a:t>
          </a:r>
          <a:r>
            <a:rPr lang="en-US" cap="none" sz="1000" b="0" i="0" u="none" baseline="0">
              <a:solidFill>
                <a:srgbClr val="000000"/>
              </a:solidFill>
            </a:rPr>
            <a:t>100</a:t>
          </a:r>
          <a:r>
            <a:rPr lang="en-US" cap="none" sz="1000" b="0" i="0" u="none" baseline="0">
              <a:solidFill>
                <a:srgbClr val="000000"/>
              </a:solidFill>
            </a:rPr>
            <a:t>人等）をする方は、①～④欄及び⑫～⑬欄のみ記載してください。</a:t>
          </a:r>
          <a:r>
            <a:rPr lang="en-US" cap="none" sz="1000" b="0" i="0" u="none" baseline="0">
              <a:solidFill>
                <a:srgbClr val="000000"/>
              </a:solidFill>
            </a:rPr>
            <a:t>
</a:t>
          </a:r>
          <a:r>
            <a:rPr lang="en-US" cap="none" sz="1000" b="0" i="0" u="none" baseline="0">
              <a:solidFill>
                <a:srgbClr val="000000"/>
              </a:solidFill>
            </a:rPr>
            <a:t>⑦欄の月数は空欄にしてください。</a:t>
          </a:r>
        </a:p>
      </xdr:txBody>
    </xdr:sp>
    <xdr:clientData/>
  </xdr:oneCellAnchor>
  <xdr:oneCellAnchor>
    <xdr:from>
      <xdr:col>46</xdr:col>
      <xdr:colOff>76200</xdr:colOff>
      <xdr:row>54</xdr:row>
      <xdr:rowOff>152400</xdr:rowOff>
    </xdr:from>
    <xdr:ext cx="2276475" cy="638175"/>
    <xdr:sp>
      <xdr:nvSpPr>
        <xdr:cNvPr id="17" name="大かっこ 17"/>
        <xdr:cNvSpPr>
          <a:spLocks/>
        </xdr:cNvSpPr>
      </xdr:nvSpPr>
      <xdr:spPr>
        <a:xfrm>
          <a:off x="8029575" y="10477500"/>
          <a:ext cx="2276475"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修正申告の場合に、既に納付の確定した当期分の資産割額又は従業者割額をそれぞれ記載してください。</a:t>
          </a:r>
        </a:p>
      </xdr:txBody>
    </xdr:sp>
    <xdr:clientData/>
  </xdr:oneCellAnchor>
  <xdr:oneCellAnchor>
    <xdr:from>
      <xdr:col>72</xdr:col>
      <xdr:colOff>19050</xdr:colOff>
      <xdr:row>54</xdr:row>
      <xdr:rowOff>180975</xdr:rowOff>
    </xdr:from>
    <xdr:ext cx="1447800" cy="600075"/>
    <xdr:sp>
      <xdr:nvSpPr>
        <xdr:cNvPr id="18" name="大かっこ 18"/>
        <xdr:cNvSpPr>
          <a:spLocks/>
        </xdr:cNvSpPr>
      </xdr:nvSpPr>
      <xdr:spPr>
        <a:xfrm>
          <a:off x="10801350" y="10506075"/>
          <a:ext cx="1447800"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税理士がこの申告書を作成した場合は、その氏名、電話番号を記載してください。</a:t>
          </a:r>
        </a:p>
      </xdr:txBody>
    </xdr:sp>
    <xdr:clientData/>
  </xdr:oneCellAnchor>
  <xdr:oneCellAnchor>
    <xdr:from>
      <xdr:col>30</xdr:col>
      <xdr:colOff>19050</xdr:colOff>
      <xdr:row>2</xdr:row>
      <xdr:rowOff>409575</xdr:rowOff>
    </xdr:from>
    <xdr:ext cx="1476375" cy="276225"/>
    <xdr:sp>
      <xdr:nvSpPr>
        <xdr:cNvPr id="19" name="大かっこ 19"/>
        <xdr:cNvSpPr>
          <a:spLocks/>
        </xdr:cNvSpPr>
      </xdr:nvSpPr>
      <xdr:spPr>
        <a:xfrm>
          <a:off x="6296025" y="771525"/>
          <a:ext cx="1476375" cy="2762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この欄は記載しないでください。</a:t>
          </a:r>
        </a:p>
      </xdr:txBody>
    </xdr:sp>
    <xdr:clientData/>
  </xdr:oneCellAnchor>
  <xdr:oneCellAnchor>
    <xdr:from>
      <xdr:col>65</xdr:col>
      <xdr:colOff>28575</xdr:colOff>
      <xdr:row>2</xdr:row>
      <xdr:rowOff>342900</xdr:rowOff>
    </xdr:from>
    <xdr:ext cx="2181225" cy="447675"/>
    <xdr:sp>
      <xdr:nvSpPr>
        <xdr:cNvPr id="20" name="大かっこ 20"/>
        <xdr:cNvSpPr>
          <a:spLocks/>
        </xdr:cNvSpPr>
      </xdr:nvSpPr>
      <xdr:spPr>
        <a:xfrm>
          <a:off x="10077450" y="704850"/>
          <a:ext cx="2181225"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高槻市内の事業所等がすべて支店の場合は主たる支店の所在地を記載してください。</a:t>
          </a:r>
        </a:p>
      </xdr:txBody>
    </xdr:sp>
    <xdr:clientData/>
  </xdr:oneCellAnchor>
  <xdr:oneCellAnchor>
    <xdr:from>
      <xdr:col>104</xdr:col>
      <xdr:colOff>85725</xdr:colOff>
      <xdr:row>4</xdr:row>
      <xdr:rowOff>161925</xdr:rowOff>
    </xdr:from>
    <xdr:ext cx="2266950" cy="790575"/>
    <xdr:sp>
      <xdr:nvSpPr>
        <xdr:cNvPr id="21" name="大かっこ 21"/>
        <xdr:cNvSpPr>
          <a:spLocks/>
        </xdr:cNvSpPr>
      </xdr:nvSpPr>
      <xdr:spPr>
        <a:xfrm>
          <a:off x="14344650" y="1343025"/>
          <a:ext cx="2266950" cy="7905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事業の種類を具体的に、例えば「電気器具製造業」と記載してください。なお、２以上の事業を行う場合にはそれぞれの事業を記載し、主たる事業に○を付してください。</a:t>
          </a:r>
        </a:p>
      </xdr:txBody>
    </xdr:sp>
    <xdr:clientData/>
  </xdr:oneCellAnchor>
  <xdr:oneCellAnchor>
    <xdr:from>
      <xdr:col>105</xdr:col>
      <xdr:colOff>0</xdr:colOff>
      <xdr:row>11</xdr:row>
      <xdr:rowOff>38100</xdr:rowOff>
    </xdr:from>
    <xdr:ext cx="2266950" cy="438150"/>
    <xdr:sp>
      <xdr:nvSpPr>
        <xdr:cNvPr id="22" name="大かっこ 22"/>
        <xdr:cNvSpPr>
          <a:spLocks/>
        </xdr:cNvSpPr>
      </xdr:nvSpPr>
      <xdr:spPr>
        <a:xfrm>
          <a:off x="14363700" y="2438400"/>
          <a:ext cx="2266950" cy="4381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期末現在における資本金の額又は出資金額を記載してください。</a:t>
          </a:r>
        </a:p>
      </xdr:txBody>
    </xdr:sp>
    <xdr:clientData/>
  </xdr:oneCellAnchor>
  <xdr:oneCellAnchor>
    <xdr:from>
      <xdr:col>105</xdr:col>
      <xdr:colOff>0</xdr:colOff>
      <xdr:row>15</xdr:row>
      <xdr:rowOff>28575</xdr:rowOff>
    </xdr:from>
    <xdr:ext cx="2266950" cy="428625"/>
    <xdr:sp>
      <xdr:nvSpPr>
        <xdr:cNvPr id="23" name="大かっこ 23"/>
        <xdr:cNvSpPr>
          <a:spLocks/>
        </xdr:cNvSpPr>
      </xdr:nvSpPr>
      <xdr:spPr>
        <a:xfrm>
          <a:off x="14363700" y="3324225"/>
          <a:ext cx="2266950" cy="4286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法人税・所得税の申告に係る所轄税務署名を記載してください。</a:t>
          </a:r>
        </a:p>
      </xdr:txBody>
    </xdr:sp>
    <xdr:clientData/>
  </xdr:oneCellAnchor>
  <xdr:oneCellAnchor>
    <xdr:from>
      <xdr:col>105</xdr:col>
      <xdr:colOff>0</xdr:colOff>
      <xdr:row>19</xdr:row>
      <xdr:rowOff>114300</xdr:rowOff>
    </xdr:from>
    <xdr:ext cx="2266950" cy="428625"/>
    <xdr:sp>
      <xdr:nvSpPr>
        <xdr:cNvPr id="24" name="大かっこ 24"/>
        <xdr:cNvSpPr>
          <a:spLocks/>
        </xdr:cNvSpPr>
      </xdr:nvSpPr>
      <xdr:spPr>
        <a:xfrm>
          <a:off x="14363700" y="4105275"/>
          <a:ext cx="2266950" cy="4286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この申告書について応答していただける方の氏名及び電話番号を記載してください。</a:t>
          </a:r>
        </a:p>
      </xdr:txBody>
    </xdr:sp>
    <xdr:clientData/>
  </xdr:oneCellAnchor>
  <xdr:oneCellAnchor>
    <xdr:from>
      <xdr:col>105</xdr:col>
      <xdr:colOff>0</xdr:colOff>
      <xdr:row>25</xdr:row>
      <xdr:rowOff>28575</xdr:rowOff>
    </xdr:from>
    <xdr:ext cx="2266950" cy="600075"/>
    <xdr:sp>
      <xdr:nvSpPr>
        <xdr:cNvPr id="25" name="大かっこ 25"/>
        <xdr:cNvSpPr>
          <a:spLocks/>
        </xdr:cNvSpPr>
      </xdr:nvSpPr>
      <xdr:spPr>
        <a:xfrm>
          <a:off x="14363700" y="5114925"/>
          <a:ext cx="2266950"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当期の最初の申告の場合は記載しないでください。それ以降の申告の場合は「修正」と記載してください。</a:t>
          </a:r>
        </a:p>
      </xdr:txBody>
    </xdr:sp>
    <xdr:clientData/>
  </xdr:oneCellAnchor>
  <xdr:oneCellAnchor>
    <xdr:from>
      <xdr:col>105</xdr:col>
      <xdr:colOff>9525</xdr:colOff>
      <xdr:row>29</xdr:row>
      <xdr:rowOff>114300</xdr:rowOff>
    </xdr:from>
    <xdr:ext cx="2276475" cy="590550"/>
    <xdr:sp>
      <xdr:nvSpPr>
        <xdr:cNvPr id="26" name="大かっこ 26"/>
        <xdr:cNvSpPr>
          <a:spLocks/>
        </xdr:cNvSpPr>
      </xdr:nvSpPr>
      <xdr:spPr>
        <a:xfrm>
          <a:off x="14373225" y="6076950"/>
          <a:ext cx="2276475"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事業所等明細書（別表１）の従業者給与総額㋔の合計（明細区分１の計と明細区分２の計の合計額）を記載してください。</a:t>
          </a:r>
        </a:p>
      </xdr:txBody>
    </xdr:sp>
    <xdr:clientData/>
  </xdr:oneCellAnchor>
  <xdr:oneCellAnchor>
    <xdr:from>
      <xdr:col>105</xdr:col>
      <xdr:colOff>0</xdr:colOff>
      <xdr:row>34</xdr:row>
      <xdr:rowOff>76200</xdr:rowOff>
    </xdr:from>
    <xdr:ext cx="2266950" cy="428625"/>
    <xdr:sp>
      <xdr:nvSpPr>
        <xdr:cNvPr id="27" name="大かっこ 27"/>
        <xdr:cNvSpPr>
          <a:spLocks/>
        </xdr:cNvSpPr>
      </xdr:nvSpPr>
      <xdr:spPr>
        <a:xfrm>
          <a:off x="14363700" y="7038975"/>
          <a:ext cx="2266950" cy="4286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非課税明細書（別表２）非課税従業者給与総額㋒の合計を記載してください。</a:t>
          </a:r>
        </a:p>
      </xdr:txBody>
    </xdr:sp>
    <xdr:clientData/>
  </xdr:oneCellAnchor>
  <xdr:oneCellAnchor>
    <xdr:from>
      <xdr:col>105</xdr:col>
      <xdr:colOff>28575</xdr:colOff>
      <xdr:row>38</xdr:row>
      <xdr:rowOff>123825</xdr:rowOff>
    </xdr:from>
    <xdr:ext cx="2266950" cy="438150"/>
    <xdr:sp>
      <xdr:nvSpPr>
        <xdr:cNvPr id="28" name="大かっこ 28"/>
        <xdr:cNvSpPr>
          <a:spLocks/>
        </xdr:cNvSpPr>
      </xdr:nvSpPr>
      <xdr:spPr>
        <a:xfrm>
          <a:off x="14392275" y="7886700"/>
          <a:ext cx="2266950" cy="4381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課税標準の特例明細書（別表３）の控除従業者給与総額㋕の合計を記載してください。</a:t>
          </a:r>
        </a:p>
      </xdr:txBody>
    </xdr:sp>
    <xdr:clientData/>
  </xdr:oneCellAnchor>
  <xdr:oneCellAnchor>
    <xdr:from>
      <xdr:col>105</xdr:col>
      <xdr:colOff>0</xdr:colOff>
      <xdr:row>42</xdr:row>
      <xdr:rowOff>9525</xdr:rowOff>
    </xdr:from>
    <xdr:ext cx="2266950" cy="457200"/>
    <xdr:sp>
      <xdr:nvSpPr>
        <xdr:cNvPr id="29" name="大かっこ 29"/>
        <xdr:cNvSpPr>
          <a:spLocks/>
        </xdr:cNvSpPr>
      </xdr:nvSpPr>
      <xdr:spPr>
        <a:xfrm>
          <a:off x="14363700" y="8562975"/>
          <a:ext cx="2266950" cy="4572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課税標準となる従業者給与総額に</a:t>
          </a:r>
          <a:r>
            <a:rPr lang="en-US" cap="none" sz="1000" b="0" i="0" u="none" baseline="0">
              <a:solidFill>
                <a:srgbClr val="000000"/>
              </a:solidFill>
            </a:rPr>
            <a:t>1,000</a:t>
          </a:r>
          <a:r>
            <a:rPr lang="en-US" cap="none" sz="1000" b="0" i="0" u="none" baseline="0">
              <a:solidFill>
                <a:srgbClr val="000000"/>
              </a:solidFill>
            </a:rPr>
            <a:t>円未満の端数が生じた場合は切り捨ててください。</a:t>
          </a:r>
        </a:p>
      </xdr:txBody>
    </xdr:sp>
    <xdr:clientData/>
  </xdr:oneCellAnchor>
  <xdr:oneCellAnchor>
    <xdr:from>
      <xdr:col>105</xdr:col>
      <xdr:colOff>0</xdr:colOff>
      <xdr:row>45</xdr:row>
      <xdr:rowOff>123825</xdr:rowOff>
    </xdr:from>
    <xdr:ext cx="2266950" cy="619125"/>
    <xdr:sp>
      <xdr:nvSpPr>
        <xdr:cNvPr id="30" name="大かっこ 30"/>
        <xdr:cNvSpPr>
          <a:spLocks/>
        </xdr:cNvSpPr>
      </xdr:nvSpPr>
      <xdr:spPr>
        <a:xfrm>
          <a:off x="14363700" y="9277350"/>
          <a:ext cx="2266950"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⑱～⑳の欄は、資産割及び従業者割の合計の税額に</a:t>
          </a:r>
          <a:r>
            <a:rPr lang="en-US" cap="none" sz="1000" b="0" i="0" u="none" baseline="0">
              <a:solidFill>
                <a:srgbClr val="000000"/>
              </a:solidFill>
            </a:rPr>
            <a:t>100</a:t>
          </a:r>
          <a:r>
            <a:rPr lang="en-US" cap="none" sz="1000" b="0" i="0" u="none" baseline="0">
              <a:solidFill>
                <a:srgbClr val="000000"/>
              </a:solidFill>
            </a:rPr>
            <a:t>円未満の端数が生じた場合は切り捨ててください。</a:t>
          </a:r>
        </a:p>
      </xdr:txBody>
    </xdr:sp>
    <xdr:clientData/>
  </xdr:oneCellAnchor>
  <xdr:oneCellAnchor>
    <xdr:from>
      <xdr:col>92</xdr:col>
      <xdr:colOff>9525</xdr:colOff>
      <xdr:row>55</xdr:row>
      <xdr:rowOff>171450</xdr:rowOff>
    </xdr:from>
    <xdr:ext cx="2838450" cy="1504950"/>
    <xdr:sp>
      <xdr:nvSpPr>
        <xdr:cNvPr id="31" name="正方形/長方形 31"/>
        <xdr:cNvSpPr>
          <a:spLocks/>
        </xdr:cNvSpPr>
      </xdr:nvSpPr>
      <xdr:spPr>
        <a:xfrm>
          <a:off x="12915900" y="10677525"/>
          <a:ext cx="2838450" cy="1504950"/>
        </a:xfrm>
        <a:prstGeom prst="rect">
          <a:avLst/>
        </a:prstGeom>
        <a:solidFill>
          <a:srgbClr val="FFFFFF"/>
        </a:solidFill>
        <a:ln w="38100" cmpd="sng">
          <a:solidFill>
            <a:srgbClr val="000000"/>
          </a:solidFill>
          <a:prstDash val="dash"/>
          <a:headEnd type="none"/>
          <a:tailEnd type="none"/>
        </a:ln>
      </xdr:spPr>
      <xdr:txBody>
        <a:bodyPr vertOverflow="clip" wrap="square" anchor="ctr"/>
        <a:p>
          <a:pPr algn="l">
            <a:defRPr/>
          </a:pPr>
          <a:r>
            <a:rPr lang="en-US" cap="none" sz="1400" b="0" i="0" u="none" baseline="0">
              <a:solidFill>
                <a:srgbClr val="000000"/>
              </a:solidFill>
            </a:rPr>
            <a:t>床面積については、それぞれの記載欄ごとに</a:t>
          </a:r>
          <a:r>
            <a:rPr lang="en-US" cap="none" sz="1400" b="0" i="0" u="none" baseline="0">
              <a:solidFill>
                <a:srgbClr val="000000"/>
              </a:solidFill>
            </a:rPr>
            <a:t>
</a:t>
          </a:r>
          <a:r>
            <a:rPr lang="en-US" cap="none" sz="1400" b="0" i="0" u="none" baseline="0">
              <a:solidFill>
                <a:srgbClr val="000000"/>
              </a:solidFill>
            </a:rPr>
            <a:t>１平方メートルの１００分の１未満を、従業者</a:t>
          </a:r>
          <a:r>
            <a:rPr lang="en-US" cap="none" sz="1400" b="0" i="0" u="none" baseline="0">
              <a:solidFill>
                <a:srgbClr val="000000"/>
              </a:solidFill>
            </a:rPr>
            <a:t>
</a:t>
          </a:r>
          <a:r>
            <a:rPr lang="en-US" cap="none" sz="1400" b="0" i="0" u="none" baseline="0">
              <a:solidFill>
                <a:srgbClr val="000000"/>
              </a:solidFill>
            </a:rPr>
            <a:t>給与総額については、それぞれの記載欄ごと</a:t>
          </a:r>
          <a:r>
            <a:rPr lang="en-US" cap="none" sz="1400" b="0" i="0" u="none" baseline="0">
              <a:solidFill>
                <a:srgbClr val="000000"/>
              </a:solidFill>
            </a:rPr>
            <a:t>
</a:t>
          </a:r>
          <a:r>
            <a:rPr lang="en-US" cap="none" sz="1400" b="0" i="0" u="none" baseline="0">
              <a:solidFill>
                <a:srgbClr val="000000"/>
              </a:solidFill>
            </a:rPr>
            <a:t>に１円未満を切り捨ててください。</a:t>
          </a:r>
        </a:p>
      </xdr:txBody>
    </xdr:sp>
    <xdr:clientData/>
  </xdr:oneCellAnchor>
  <xdr:oneCellAnchor>
    <xdr:from>
      <xdr:col>98</xdr:col>
      <xdr:colOff>38100</xdr:colOff>
      <xdr:row>54</xdr:row>
      <xdr:rowOff>171450</xdr:rowOff>
    </xdr:from>
    <xdr:ext cx="1543050" cy="381000"/>
    <xdr:sp>
      <xdr:nvSpPr>
        <xdr:cNvPr id="32" name="テキスト ボックス 32"/>
        <xdr:cNvSpPr txBox="1">
          <a:spLocks noChangeArrowheads="1"/>
        </xdr:cNvSpPr>
      </xdr:nvSpPr>
      <xdr:spPr>
        <a:xfrm>
          <a:off x="13544550" y="10496550"/>
          <a:ext cx="1543050" cy="3810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1" i="0" u="none" baseline="0">
              <a:solidFill>
                <a:srgbClr val="000000"/>
              </a:solidFill>
            </a:rPr>
            <a:t>端数処理のしかた</a:t>
          </a:r>
        </a:p>
      </xdr:txBody>
    </xdr:sp>
    <xdr:clientData/>
  </xdr:oneCellAnchor>
  <xdr:twoCellAnchor>
    <xdr:from>
      <xdr:col>8</xdr:col>
      <xdr:colOff>28575</xdr:colOff>
      <xdr:row>40</xdr:row>
      <xdr:rowOff>123825</xdr:rowOff>
    </xdr:from>
    <xdr:to>
      <xdr:col>25</xdr:col>
      <xdr:colOff>9525</xdr:colOff>
      <xdr:row>53</xdr:row>
      <xdr:rowOff>95250</xdr:rowOff>
    </xdr:to>
    <xdr:sp>
      <xdr:nvSpPr>
        <xdr:cNvPr id="33" name="直線コネクタ 33"/>
        <xdr:cNvSpPr>
          <a:spLocks/>
        </xdr:cNvSpPr>
      </xdr:nvSpPr>
      <xdr:spPr>
        <a:xfrm flipV="1">
          <a:off x="4000500" y="8277225"/>
          <a:ext cx="1762125" cy="1962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44</xdr:row>
      <xdr:rowOff>85725</xdr:rowOff>
    </xdr:from>
    <xdr:to>
      <xdr:col>31</xdr:col>
      <xdr:colOff>76200</xdr:colOff>
      <xdr:row>55</xdr:row>
      <xdr:rowOff>0</xdr:rowOff>
    </xdr:to>
    <xdr:sp>
      <xdr:nvSpPr>
        <xdr:cNvPr id="34" name="直線コネクタ 34"/>
        <xdr:cNvSpPr>
          <a:spLocks/>
        </xdr:cNvSpPr>
      </xdr:nvSpPr>
      <xdr:spPr>
        <a:xfrm flipH="1" flipV="1">
          <a:off x="5962650" y="9039225"/>
          <a:ext cx="495300" cy="1466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95250</xdr:colOff>
      <xdr:row>34</xdr:row>
      <xdr:rowOff>66675</xdr:rowOff>
    </xdr:from>
    <xdr:to>
      <xdr:col>68</xdr:col>
      <xdr:colOff>57150</xdr:colOff>
      <xdr:row>54</xdr:row>
      <xdr:rowOff>171450</xdr:rowOff>
    </xdr:to>
    <xdr:sp>
      <xdr:nvSpPr>
        <xdr:cNvPr id="35" name="直線コネクタ 35"/>
        <xdr:cNvSpPr>
          <a:spLocks/>
        </xdr:cNvSpPr>
      </xdr:nvSpPr>
      <xdr:spPr>
        <a:xfrm flipH="1">
          <a:off x="6477000" y="7029450"/>
          <a:ext cx="3943350" cy="3467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57150</xdr:colOff>
      <xdr:row>46</xdr:row>
      <xdr:rowOff>47625</xdr:rowOff>
    </xdr:from>
    <xdr:to>
      <xdr:col>56</xdr:col>
      <xdr:colOff>57150</xdr:colOff>
      <xdr:row>54</xdr:row>
      <xdr:rowOff>114300</xdr:rowOff>
    </xdr:to>
    <xdr:sp>
      <xdr:nvSpPr>
        <xdr:cNvPr id="36" name="直線コネクタ 36"/>
        <xdr:cNvSpPr>
          <a:spLocks/>
        </xdr:cNvSpPr>
      </xdr:nvSpPr>
      <xdr:spPr>
        <a:xfrm>
          <a:off x="7381875" y="9401175"/>
          <a:ext cx="178117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56</xdr:col>
      <xdr:colOff>66675</xdr:colOff>
      <xdr:row>36</xdr:row>
      <xdr:rowOff>76200</xdr:rowOff>
    </xdr:from>
    <xdr:to>
      <xdr:col>69</xdr:col>
      <xdr:colOff>28575</xdr:colOff>
      <xdr:row>54</xdr:row>
      <xdr:rowOff>114300</xdr:rowOff>
    </xdr:to>
    <xdr:sp>
      <xdr:nvSpPr>
        <xdr:cNvPr id="37" name="直線コネクタ 37"/>
        <xdr:cNvSpPr>
          <a:spLocks/>
        </xdr:cNvSpPr>
      </xdr:nvSpPr>
      <xdr:spPr>
        <a:xfrm flipV="1">
          <a:off x="9172575" y="7439025"/>
          <a:ext cx="1323975" cy="3000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70</xdr:col>
      <xdr:colOff>66675</xdr:colOff>
      <xdr:row>46</xdr:row>
      <xdr:rowOff>152400</xdr:rowOff>
    </xdr:from>
    <xdr:to>
      <xdr:col>79</xdr:col>
      <xdr:colOff>38100</xdr:colOff>
      <xdr:row>54</xdr:row>
      <xdr:rowOff>171450</xdr:rowOff>
    </xdr:to>
    <xdr:sp>
      <xdr:nvSpPr>
        <xdr:cNvPr id="38" name="直線コネクタ 38"/>
        <xdr:cNvSpPr>
          <a:spLocks/>
        </xdr:cNvSpPr>
      </xdr:nvSpPr>
      <xdr:spPr>
        <a:xfrm>
          <a:off x="10639425" y="9505950"/>
          <a:ext cx="914400" cy="990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57150</xdr:colOff>
      <xdr:row>3</xdr:row>
      <xdr:rowOff>66675</xdr:rowOff>
    </xdr:from>
    <xdr:to>
      <xdr:col>39</xdr:col>
      <xdr:colOff>76200</xdr:colOff>
      <xdr:row>7</xdr:row>
      <xdr:rowOff>0</xdr:rowOff>
    </xdr:to>
    <xdr:sp>
      <xdr:nvSpPr>
        <xdr:cNvPr id="39" name="直線コネクタ 39"/>
        <xdr:cNvSpPr>
          <a:spLocks/>
        </xdr:cNvSpPr>
      </xdr:nvSpPr>
      <xdr:spPr>
        <a:xfrm>
          <a:off x="7067550" y="1066800"/>
          <a:ext cx="22860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38100</xdr:colOff>
      <xdr:row>3</xdr:row>
      <xdr:rowOff>152400</xdr:rowOff>
    </xdr:from>
    <xdr:to>
      <xdr:col>75</xdr:col>
      <xdr:colOff>95250</xdr:colOff>
      <xdr:row>15</xdr:row>
      <xdr:rowOff>161925</xdr:rowOff>
    </xdr:to>
    <xdr:sp>
      <xdr:nvSpPr>
        <xdr:cNvPr id="40" name="直線コネクタ 40"/>
        <xdr:cNvSpPr>
          <a:spLocks/>
        </xdr:cNvSpPr>
      </xdr:nvSpPr>
      <xdr:spPr>
        <a:xfrm flipH="1">
          <a:off x="6943725" y="1152525"/>
          <a:ext cx="4248150" cy="2305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98</xdr:col>
      <xdr:colOff>28575</xdr:colOff>
      <xdr:row>7</xdr:row>
      <xdr:rowOff>9525</xdr:rowOff>
    </xdr:from>
    <xdr:to>
      <xdr:col>104</xdr:col>
      <xdr:colOff>85725</xdr:colOff>
      <xdr:row>11</xdr:row>
      <xdr:rowOff>104775</xdr:rowOff>
    </xdr:to>
    <xdr:sp>
      <xdr:nvSpPr>
        <xdr:cNvPr id="41" name="直線コネクタ 41"/>
        <xdr:cNvSpPr>
          <a:spLocks/>
        </xdr:cNvSpPr>
      </xdr:nvSpPr>
      <xdr:spPr>
        <a:xfrm flipH="1">
          <a:off x="13535025" y="1724025"/>
          <a:ext cx="809625" cy="781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97</xdr:col>
      <xdr:colOff>38100</xdr:colOff>
      <xdr:row>12</xdr:row>
      <xdr:rowOff>76200</xdr:rowOff>
    </xdr:from>
    <xdr:to>
      <xdr:col>105</xdr:col>
      <xdr:colOff>0</xdr:colOff>
      <xdr:row>15</xdr:row>
      <xdr:rowOff>76200</xdr:rowOff>
    </xdr:to>
    <xdr:sp>
      <xdr:nvSpPr>
        <xdr:cNvPr id="42" name="直線コネクタ 42"/>
        <xdr:cNvSpPr>
          <a:spLocks/>
        </xdr:cNvSpPr>
      </xdr:nvSpPr>
      <xdr:spPr>
        <a:xfrm flipH="1">
          <a:off x="13468350" y="2647950"/>
          <a:ext cx="895350"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96</xdr:col>
      <xdr:colOff>38100</xdr:colOff>
      <xdr:row>16</xdr:row>
      <xdr:rowOff>66675</xdr:rowOff>
    </xdr:from>
    <xdr:to>
      <xdr:col>105</xdr:col>
      <xdr:colOff>0</xdr:colOff>
      <xdr:row>17</xdr:row>
      <xdr:rowOff>104775</xdr:rowOff>
    </xdr:to>
    <xdr:sp>
      <xdr:nvSpPr>
        <xdr:cNvPr id="43" name="直線コネクタ 43"/>
        <xdr:cNvSpPr>
          <a:spLocks/>
        </xdr:cNvSpPr>
      </xdr:nvSpPr>
      <xdr:spPr>
        <a:xfrm flipH="1">
          <a:off x="13363575" y="3543300"/>
          <a:ext cx="100012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97</xdr:col>
      <xdr:colOff>38100</xdr:colOff>
      <xdr:row>20</xdr:row>
      <xdr:rowOff>152400</xdr:rowOff>
    </xdr:from>
    <xdr:to>
      <xdr:col>105</xdr:col>
      <xdr:colOff>0</xdr:colOff>
      <xdr:row>21</xdr:row>
      <xdr:rowOff>0</xdr:rowOff>
    </xdr:to>
    <xdr:sp>
      <xdr:nvSpPr>
        <xdr:cNvPr id="44" name="直線コネクタ 44"/>
        <xdr:cNvSpPr>
          <a:spLocks/>
        </xdr:cNvSpPr>
      </xdr:nvSpPr>
      <xdr:spPr>
        <a:xfrm flipH="1">
          <a:off x="13468350" y="4324350"/>
          <a:ext cx="8953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65</xdr:col>
      <xdr:colOff>95250</xdr:colOff>
      <xdr:row>22</xdr:row>
      <xdr:rowOff>142875</xdr:rowOff>
    </xdr:from>
    <xdr:to>
      <xdr:col>105</xdr:col>
      <xdr:colOff>0</xdr:colOff>
      <xdr:row>26</xdr:row>
      <xdr:rowOff>161925</xdr:rowOff>
    </xdr:to>
    <xdr:sp>
      <xdr:nvSpPr>
        <xdr:cNvPr id="45" name="直線コネクタ 45"/>
        <xdr:cNvSpPr>
          <a:spLocks/>
        </xdr:cNvSpPr>
      </xdr:nvSpPr>
      <xdr:spPr>
        <a:xfrm flipH="1" flipV="1">
          <a:off x="10144125" y="4676775"/>
          <a:ext cx="4219575"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70</xdr:col>
      <xdr:colOff>0</xdr:colOff>
      <xdr:row>26</xdr:row>
      <xdr:rowOff>104775</xdr:rowOff>
    </xdr:from>
    <xdr:to>
      <xdr:col>105</xdr:col>
      <xdr:colOff>9525</xdr:colOff>
      <xdr:row>31</xdr:row>
      <xdr:rowOff>19050</xdr:rowOff>
    </xdr:to>
    <xdr:sp>
      <xdr:nvSpPr>
        <xdr:cNvPr id="46" name="直線コネクタ 46"/>
        <xdr:cNvSpPr>
          <a:spLocks/>
        </xdr:cNvSpPr>
      </xdr:nvSpPr>
      <xdr:spPr>
        <a:xfrm flipH="1" flipV="1">
          <a:off x="10572750" y="5372100"/>
          <a:ext cx="380047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72</xdr:col>
      <xdr:colOff>38100</xdr:colOff>
      <xdr:row>30</xdr:row>
      <xdr:rowOff>0</xdr:rowOff>
    </xdr:from>
    <xdr:to>
      <xdr:col>105</xdr:col>
      <xdr:colOff>28575</xdr:colOff>
      <xdr:row>39</xdr:row>
      <xdr:rowOff>161925</xdr:rowOff>
    </xdr:to>
    <xdr:sp>
      <xdr:nvSpPr>
        <xdr:cNvPr id="47" name="直線コネクタ 47"/>
        <xdr:cNvSpPr>
          <a:spLocks/>
        </xdr:cNvSpPr>
      </xdr:nvSpPr>
      <xdr:spPr>
        <a:xfrm flipH="1" flipV="1">
          <a:off x="10820400" y="6162675"/>
          <a:ext cx="3571875" cy="1952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73</xdr:col>
      <xdr:colOff>28575</xdr:colOff>
      <xdr:row>32</xdr:row>
      <xdr:rowOff>114300</xdr:rowOff>
    </xdr:from>
    <xdr:to>
      <xdr:col>105</xdr:col>
      <xdr:colOff>0</xdr:colOff>
      <xdr:row>43</xdr:row>
      <xdr:rowOff>47625</xdr:rowOff>
    </xdr:to>
    <xdr:sp>
      <xdr:nvSpPr>
        <xdr:cNvPr id="48" name="直線コネクタ 48"/>
        <xdr:cNvSpPr>
          <a:spLocks/>
        </xdr:cNvSpPr>
      </xdr:nvSpPr>
      <xdr:spPr>
        <a:xfrm flipH="1" flipV="1">
          <a:off x="10915650" y="6677025"/>
          <a:ext cx="3448050" cy="2124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84</xdr:col>
      <xdr:colOff>28575</xdr:colOff>
      <xdr:row>39</xdr:row>
      <xdr:rowOff>0</xdr:rowOff>
    </xdr:from>
    <xdr:to>
      <xdr:col>105</xdr:col>
      <xdr:colOff>0</xdr:colOff>
      <xdr:row>47</xdr:row>
      <xdr:rowOff>47625</xdr:rowOff>
    </xdr:to>
    <xdr:sp>
      <xdr:nvSpPr>
        <xdr:cNvPr id="49" name="直線コネクタ 49"/>
        <xdr:cNvSpPr>
          <a:spLocks/>
        </xdr:cNvSpPr>
      </xdr:nvSpPr>
      <xdr:spPr>
        <a:xfrm flipH="1" flipV="1">
          <a:off x="12068175" y="7953375"/>
          <a:ext cx="2295525" cy="1647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2105025</xdr:colOff>
      <xdr:row>13</xdr:row>
      <xdr:rowOff>142875</xdr:rowOff>
    </xdr:from>
    <xdr:to>
      <xdr:col>3</xdr:col>
      <xdr:colOff>57150</xdr:colOff>
      <xdr:row>14</xdr:row>
      <xdr:rowOff>209550</xdr:rowOff>
    </xdr:to>
    <xdr:sp>
      <xdr:nvSpPr>
        <xdr:cNvPr id="50" name="直線コネクタ 50"/>
        <xdr:cNvSpPr>
          <a:spLocks/>
        </xdr:cNvSpPr>
      </xdr:nvSpPr>
      <xdr:spPr>
        <a:xfrm>
          <a:off x="2705100" y="2886075"/>
          <a:ext cx="80010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xdr:col>
      <xdr:colOff>95250</xdr:colOff>
      <xdr:row>12</xdr:row>
      <xdr:rowOff>0</xdr:rowOff>
    </xdr:from>
    <xdr:ext cx="2400300" cy="571500"/>
    <xdr:sp>
      <xdr:nvSpPr>
        <xdr:cNvPr id="51" name="大かっこ 51"/>
        <xdr:cNvSpPr>
          <a:spLocks/>
        </xdr:cNvSpPr>
      </xdr:nvSpPr>
      <xdr:spPr>
        <a:xfrm>
          <a:off x="695325" y="2571750"/>
          <a:ext cx="2400300" cy="5715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個人番号又は法人番号を記載してください。</a:t>
          </a:r>
          <a:r>
            <a:rPr lang="en-US" cap="none" sz="1000" b="0" i="0" u="none" baseline="0">
              <a:solidFill>
                <a:srgbClr val="000000"/>
              </a:solidFill>
            </a:rPr>
            <a:t>
</a:t>
          </a:r>
          <a:r>
            <a:rPr lang="en-US" cap="none" sz="1000" b="0" i="0" u="none" baseline="0">
              <a:solidFill>
                <a:srgbClr val="000000"/>
              </a:solidFill>
            </a:rPr>
            <a:t>なお、個人番号を記載する場合には、左側を１文字空けて記載してください。</a:t>
          </a:r>
        </a:p>
      </xdr:txBody>
    </xdr:sp>
    <xdr:clientData/>
  </xdr:oneCellAnchor>
  <xdr:twoCellAnchor>
    <xdr:from>
      <xdr:col>31</xdr:col>
      <xdr:colOff>85725</xdr:colOff>
      <xdr:row>37</xdr:row>
      <xdr:rowOff>190500</xdr:rowOff>
    </xdr:from>
    <xdr:to>
      <xdr:col>38</xdr:col>
      <xdr:colOff>47625</xdr:colOff>
      <xdr:row>54</xdr:row>
      <xdr:rowOff>171450</xdr:rowOff>
    </xdr:to>
    <xdr:sp>
      <xdr:nvSpPr>
        <xdr:cNvPr id="52" name="直線コネクタ 53"/>
        <xdr:cNvSpPr>
          <a:spLocks/>
        </xdr:cNvSpPr>
      </xdr:nvSpPr>
      <xdr:spPr>
        <a:xfrm flipV="1">
          <a:off x="6467475" y="7753350"/>
          <a:ext cx="695325" cy="2743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2543175</xdr:colOff>
      <xdr:row>5</xdr:row>
      <xdr:rowOff>76200</xdr:rowOff>
    </xdr:from>
    <xdr:to>
      <xdr:col>21</xdr:col>
      <xdr:colOff>9525</xdr:colOff>
      <xdr:row>9</xdr:row>
      <xdr:rowOff>85725</xdr:rowOff>
    </xdr:to>
    <xdr:sp>
      <xdr:nvSpPr>
        <xdr:cNvPr id="1" name="直線コネクタ 1"/>
        <xdr:cNvSpPr>
          <a:spLocks/>
        </xdr:cNvSpPr>
      </xdr:nvSpPr>
      <xdr:spPr>
        <a:xfrm>
          <a:off x="3143250" y="2457450"/>
          <a:ext cx="2400300" cy="115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2533650</xdr:colOff>
      <xdr:row>9</xdr:row>
      <xdr:rowOff>142875</xdr:rowOff>
    </xdr:from>
    <xdr:to>
      <xdr:col>30</xdr:col>
      <xdr:colOff>9525</xdr:colOff>
      <xdr:row>13</xdr:row>
      <xdr:rowOff>123825</xdr:rowOff>
    </xdr:to>
    <xdr:sp>
      <xdr:nvSpPr>
        <xdr:cNvPr id="2" name="直線コネクタ 2"/>
        <xdr:cNvSpPr>
          <a:spLocks/>
        </xdr:cNvSpPr>
      </xdr:nvSpPr>
      <xdr:spPr>
        <a:xfrm flipV="1">
          <a:off x="3133725" y="3667125"/>
          <a:ext cx="3524250"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2543175</xdr:colOff>
      <xdr:row>12</xdr:row>
      <xdr:rowOff>66675</xdr:rowOff>
    </xdr:from>
    <xdr:to>
      <xdr:col>16</xdr:col>
      <xdr:colOff>76200</xdr:colOff>
      <xdr:row>23</xdr:row>
      <xdr:rowOff>85725</xdr:rowOff>
    </xdr:to>
    <xdr:sp>
      <xdr:nvSpPr>
        <xdr:cNvPr id="3" name="直線コネクタ 3"/>
        <xdr:cNvSpPr>
          <a:spLocks/>
        </xdr:cNvSpPr>
      </xdr:nvSpPr>
      <xdr:spPr>
        <a:xfrm flipV="1">
          <a:off x="3143250" y="4133850"/>
          <a:ext cx="1847850" cy="1933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2543175</xdr:colOff>
      <xdr:row>11</xdr:row>
      <xdr:rowOff>114300</xdr:rowOff>
    </xdr:from>
    <xdr:to>
      <xdr:col>51</xdr:col>
      <xdr:colOff>95250</xdr:colOff>
      <xdr:row>33</xdr:row>
      <xdr:rowOff>57150</xdr:rowOff>
    </xdr:to>
    <xdr:sp>
      <xdr:nvSpPr>
        <xdr:cNvPr id="4" name="直線コネクタ 4"/>
        <xdr:cNvSpPr>
          <a:spLocks/>
        </xdr:cNvSpPr>
      </xdr:nvSpPr>
      <xdr:spPr>
        <a:xfrm flipV="1">
          <a:off x="3143250" y="4000500"/>
          <a:ext cx="6200775" cy="3752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2552700</xdr:colOff>
      <xdr:row>12</xdr:row>
      <xdr:rowOff>114300</xdr:rowOff>
    </xdr:from>
    <xdr:to>
      <xdr:col>51</xdr:col>
      <xdr:colOff>66675</xdr:colOff>
      <xdr:row>42</xdr:row>
      <xdr:rowOff>19050</xdr:rowOff>
    </xdr:to>
    <xdr:sp>
      <xdr:nvSpPr>
        <xdr:cNvPr id="5" name="直線コネクタ 5"/>
        <xdr:cNvSpPr>
          <a:spLocks/>
        </xdr:cNvSpPr>
      </xdr:nvSpPr>
      <xdr:spPr>
        <a:xfrm flipV="1">
          <a:off x="3152775" y="4181475"/>
          <a:ext cx="6162675" cy="507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2571750</xdr:colOff>
      <xdr:row>11</xdr:row>
      <xdr:rowOff>161925</xdr:rowOff>
    </xdr:from>
    <xdr:to>
      <xdr:col>65</xdr:col>
      <xdr:colOff>95250</xdr:colOff>
      <xdr:row>51</xdr:row>
      <xdr:rowOff>19050</xdr:rowOff>
    </xdr:to>
    <xdr:sp>
      <xdr:nvSpPr>
        <xdr:cNvPr id="6" name="直線コネクタ 6"/>
        <xdr:cNvSpPr>
          <a:spLocks/>
        </xdr:cNvSpPr>
      </xdr:nvSpPr>
      <xdr:spPr>
        <a:xfrm flipV="1">
          <a:off x="3171825" y="4048125"/>
          <a:ext cx="7905750" cy="6753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95250</xdr:colOff>
      <xdr:row>47</xdr:row>
      <xdr:rowOff>9525</xdr:rowOff>
    </xdr:from>
    <xdr:to>
      <xdr:col>12</xdr:col>
      <xdr:colOff>57150</xdr:colOff>
      <xdr:row>63</xdr:row>
      <xdr:rowOff>28575</xdr:rowOff>
    </xdr:to>
    <xdr:sp>
      <xdr:nvSpPr>
        <xdr:cNvPr id="7" name="直線コネクタ 7"/>
        <xdr:cNvSpPr>
          <a:spLocks/>
        </xdr:cNvSpPr>
      </xdr:nvSpPr>
      <xdr:spPr>
        <a:xfrm flipH="1">
          <a:off x="3562350" y="10106025"/>
          <a:ext cx="1076325" cy="2800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81</xdr:col>
      <xdr:colOff>66675</xdr:colOff>
      <xdr:row>3</xdr:row>
      <xdr:rowOff>304800</xdr:rowOff>
    </xdr:from>
    <xdr:to>
      <xdr:col>84</xdr:col>
      <xdr:colOff>28575</xdr:colOff>
      <xdr:row>11</xdr:row>
      <xdr:rowOff>76200</xdr:rowOff>
    </xdr:to>
    <xdr:sp>
      <xdr:nvSpPr>
        <xdr:cNvPr id="8" name="直線コネクタ 8"/>
        <xdr:cNvSpPr>
          <a:spLocks/>
        </xdr:cNvSpPr>
      </xdr:nvSpPr>
      <xdr:spPr>
        <a:xfrm flipH="1">
          <a:off x="13030200" y="1857375"/>
          <a:ext cx="333375" cy="2105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106</xdr:col>
      <xdr:colOff>28575</xdr:colOff>
      <xdr:row>3</xdr:row>
      <xdr:rowOff>247650</xdr:rowOff>
    </xdr:from>
    <xdr:to>
      <xdr:col>111</xdr:col>
      <xdr:colOff>85725</xdr:colOff>
      <xdr:row>11</xdr:row>
      <xdr:rowOff>95250</xdr:rowOff>
    </xdr:to>
    <xdr:sp>
      <xdr:nvSpPr>
        <xdr:cNvPr id="9" name="直線コネクタ 9"/>
        <xdr:cNvSpPr>
          <a:spLocks/>
        </xdr:cNvSpPr>
      </xdr:nvSpPr>
      <xdr:spPr>
        <a:xfrm flipH="1">
          <a:off x="16087725" y="1800225"/>
          <a:ext cx="676275" cy="2181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91</xdr:col>
      <xdr:colOff>95250</xdr:colOff>
      <xdr:row>11</xdr:row>
      <xdr:rowOff>123825</xdr:rowOff>
    </xdr:from>
    <xdr:to>
      <xdr:col>112</xdr:col>
      <xdr:colOff>0</xdr:colOff>
      <xdr:row>17</xdr:row>
      <xdr:rowOff>38100</xdr:rowOff>
    </xdr:to>
    <xdr:sp>
      <xdr:nvSpPr>
        <xdr:cNvPr id="10" name="直線コネクタ 10"/>
        <xdr:cNvSpPr>
          <a:spLocks/>
        </xdr:cNvSpPr>
      </xdr:nvSpPr>
      <xdr:spPr>
        <a:xfrm flipH="1" flipV="1">
          <a:off x="14297025" y="4010025"/>
          <a:ext cx="2505075" cy="981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85</xdr:col>
      <xdr:colOff>66675</xdr:colOff>
      <xdr:row>36</xdr:row>
      <xdr:rowOff>85725</xdr:rowOff>
    </xdr:from>
    <xdr:to>
      <xdr:col>112</xdr:col>
      <xdr:colOff>28575</xdr:colOff>
      <xdr:row>39</xdr:row>
      <xdr:rowOff>123825</xdr:rowOff>
    </xdr:to>
    <xdr:sp>
      <xdr:nvSpPr>
        <xdr:cNvPr id="11" name="直線コネクタ 11"/>
        <xdr:cNvSpPr>
          <a:spLocks/>
        </xdr:cNvSpPr>
      </xdr:nvSpPr>
      <xdr:spPr>
        <a:xfrm flipH="1" flipV="1">
          <a:off x="13525500" y="8296275"/>
          <a:ext cx="3305175"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xdr:col>
      <xdr:colOff>142875</xdr:colOff>
      <xdr:row>4</xdr:row>
      <xdr:rowOff>38100</xdr:rowOff>
    </xdr:from>
    <xdr:ext cx="2400300" cy="428625"/>
    <xdr:sp>
      <xdr:nvSpPr>
        <xdr:cNvPr id="12" name="大かっこ 12"/>
        <xdr:cNvSpPr>
          <a:spLocks/>
        </xdr:cNvSpPr>
      </xdr:nvSpPr>
      <xdr:spPr>
        <a:xfrm>
          <a:off x="742950" y="2228850"/>
          <a:ext cx="2400300" cy="4286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事業所等の名称を「本社」又は「○○営業所」等と記載してください。</a:t>
          </a:r>
        </a:p>
      </xdr:txBody>
    </xdr:sp>
    <xdr:clientData/>
  </xdr:oneCellAnchor>
  <xdr:oneCellAnchor>
    <xdr:from>
      <xdr:col>1</xdr:col>
      <xdr:colOff>133350</xdr:colOff>
      <xdr:row>12</xdr:row>
      <xdr:rowOff>76200</xdr:rowOff>
    </xdr:from>
    <xdr:ext cx="2400300" cy="466725"/>
    <xdr:sp>
      <xdr:nvSpPr>
        <xdr:cNvPr id="13" name="大かっこ 19"/>
        <xdr:cNvSpPr>
          <a:spLocks/>
        </xdr:cNvSpPr>
      </xdr:nvSpPr>
      <xdr:spPr>
        <a:xfrm>
          <a:off x="733425" y="4143375"/>
          <a:ext cx="2400300" cy="4667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事業所等の所在地及びビル名を記載してください。</a:t>
          </a:r>
        </a:p>
      </xdr:txBody>
    </xdr:sp>
    <xdr:clientData/>
  </xdr:oneCellAnchor>
  <xdr:oneCellAnchor>
    <xdr:from>
      <xdr:col>1</xdr:col>
      <xdr:colOff>142875</xdr:colOff>
      <xdr:row>21</xdr:row>
      <xdr:rowOff>142875</xdr:rowOff>
    </xdr:from>
    <xdr:ext cx="2400300" cy="609600"/>
    <xdr:sp>
      <xdr:nvSpPr>
        <xdr:cNvPr id="14" name="大かっこ 20"/>
        <xdr:cNvSpPr>
          <a:spLocks/>
        </xdr:cNvSpPr>
      </xdr:nvSpPr>
      <xdr:spPr>
        <a:xfrm>
          <a:off x="742950" y="5781675"/>
          <a:ext cx="2400300" cy="6096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この申告の対象となった事業所用家屋を所有する方が異なる場合のみ所有者の住所・氏名を記載してください。</a:t>
          </a:r>
        </a:p>
      </xdr:txBody>
    </xdr:sp>
    <xdr:clientData/>
  </xdr:oneCellAnchor>
  <xdr:oneCellAnchor>
    <xdr:from>
      <xdr:col>1</xdr:col>
      <xdr:colOff>142875</xdr:colOff>
      <xdr:row>31</xdr:row>
      <xdr:rowOff>104775</xdr:rowOff>
    </xdr:from>
    <xdr:ext cx="2400300" cy="619125"/>
    <xdr:sp>
      <xdr:nvSpPr>
        <xdr:cNvPr id="15" name="大かっこ 21"/>
        <xdr:cNvSpPr>
          <a:spLocks/>
        </xdr:cNvSpPr>
      </xdr:nvSpPr>
      <xdr:spPr>
        <a:xfrm>
          <a:off x="742950" y="7458075"/>
          <a:ext cx="2400300" cy="6191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期末又は廃止の日現在における、事業所等の用に供する専用の部分の延べ面積を記載してください。</a:t>
          </a:r>
        </a:p>
      </xdr:txBody>
    </xdr:sp>
    <xdr:clientData/>
  </xdr:oneCellAnchor>
  <xdr:oneCellAnchor>
    <xdr:from>
      <xdr:col>1</xdr:col>
      <xdr:colOff>161925</xdr:colOff>
      <xdr:row>40</xdr:row>
      <xdr:rowOff>66675</xdr:rowOff>
    </xdr:from>
    <xdr:ext cx="2390775" cy="619125"/>
    <xdr:sp>
      <xdr:nvSpPr>
        <xdr:cNvPr id="16" name="大かっこ 22"/>
        <xdr:cNvSpPr>
          <a:spLocks/>
        </xdr:cNvSpPr>
      </xdr:nvSpPr>
      <xdr:spPr>
        <a:xfrm>
          <a:off x="762000" y="8963025"/>
          <a:ext cx="2390775" cy="6191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専用床面積に対応する共用部分の計算書（別表４）の⑥の共用床面積を記載してください。</a:t>
          </a:r>
        </a:p>
      </xdr:txBody>
    </xdr:sp>
    <xdr:clientData/>
  </xdr:oneCellAnchor>
  <xdr:oneCellAnchor>
    <xdr:from>
      <xdr:col>1</xdr:col>
      <xdr:colOff>161925</xdr:colOff>
      <xdr:row>48</xdr:row>
      <xdr:rowOff>161925</xdr:rowOff>
    </xdr:from>
    <xdr:ext cx="2400300" cy="781050"/>
    <xdr:sp>
      <xdr:nvSpPr>
        <xdr:cNvPr id="17" name="大かっこ 23"/>
        <xdr:cNvSpPr>
          <a:spLocks/>
        </xdr:cNvSpPr>
      </xdr:nvSpPr>
      <xdr:spPr>
        <a:xfrm>
          <a:off x="762000" y="10429875"/>
          <a:ext cx="2400300" cy="7810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「専用床面積」と「共用床面積」の合計を記載してください。なお、事業所用家屋の全部を専用している場合等で共用床面積がない場合は、この欄のみ記載してください。</a:t>
          </a:r>
        </a:p>
      </xdr:txBody>
    </xdr:sp>
    <xdr:clientData/>
  </xdr:oneCellAnchor>
  <xdr:oneCellAnchor>
    <xdr:from>
      <xdr:col>39</xdr:col>
      <xdr:colOff>28575</xdr:colOff>
      <xdr:row>2</xdr:row>
      <xdr:rowOff>581025</xdr:rowOff>
    </xdr:from>
    <xdr:ext cx="1657350" cy="266700"/>
    <xdr:sp>
      <xdr:nvSpPr>
        <xdr:cNvPr id="18" name="大かっこ 24"/>
        <xdr:cNvSpPr>
          <a:spLocks/>
        </xdr:cNvSpPr>
      </xdr:nvSpPr>
      <xdr:spPr>
        <a:xfrm>
          <a:off x="7791450" y="1495425"/>
          <a:ext cx="1657350" cy="2667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この欄は記載しないでください。</a:t>
          </a:r>
        </a:p>
      </xdr:txBody>
    </xdr:sp>
    <xdr:clientData/>
  </xdr:oneCellAnchor>
  <xdr:oneCellAnchor>
    <xdr:from>
      <xdr:col>70</xdr:col>
      <xdr:colOff>104775</xdr:colOff>
      <xdr:row>2</xdr:row>
      <xdr:rowOff>476250</xdr:rowOff>
    </xdr:from>
    <xdr:ext cx="2314575" cy="428625"/>
    <xdr:sp>
      <xdr:nvSpPr>
        <xdr:cNvPr id="19" name="大かっこ 25"/>
        <xdr:cNvSpPr>
          <a:spLocks/>
        </xdr:cNvSpPr>
      </xdr:nvSpPr>
      <xdr:spPr>
        <a:xfrm>
          <a:off x="11706225" y="1390650"/>
          <a:ext cx="2314575" cy="4286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明細区分の２に該当する場合に、事業所等を使用した期間の年月日を記載してください。</a:t>
          </a:r>
        </a:p>
      </xdr:txBody>
    </xdr:sp>
    <xdr:clientData/>
  </xdr:oneCellAnchor>
  <xdr:oneCellAnchor>
    <xdr:from>
      <xdr:col>111</xdr:col>
      <xdr:colOff>85725</xdr:colOff>
      <xdr:row>3</xdr:row>
      <xdr:rowOff>28575</xdr:rowOff>
    </xdr:from>
    <xdr:ext cx="2114550" cy="438150"/>
    <xdr:sp>
      <xdr:nvSpPr>
        <xdr:cNvPr id="20" name="大かっこ 26"/>
        <xdr:cNvSpPr>
          <a:spLocks/>
        </xdr:cNvSpPr>
      </xdr:nvSpPr>
      <xdr:spPr>
        <a:xfrm>
          <a:off x="16764000" y="1581150"/>
          <a:ext cx="2114550" cy="4381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算定期間中に支払われた給与等の総額を記載してください。</a:t>
          </a:r>
        </a:p>
      </xdr:txBody>
    </xdr:sp>
    <xdr:clientData/>
  </xdr:oneCellAnchor>
  <xdr:oneCellAnchor>
    <xdr:from>
      <xdr:col>112</xdr:col>
      <xdr:colOff>0</xdr:colOff>
      <xdr:row>10</xdr:row>
      <xdr:rowOff>171450</xdr:rowOff>
    </xdr:from>
    <xdr:ext cx="2352675" cy="2190750"/>
    <xdr:sp>
      <xdr:nvSpPr>
        <xdr:cNvPr id="21" name="大かっこ 27"/>
        <xdr:cNvSpPr>
          <a:spLocks/>
        </xdr:cNvSpPr>
      </xdr:nvSpPr>
      <xdr:spPr>
        <a:xfrm>
          <a:off x="16802100" y="3876675"/>
          <a:ext cx="2352675" cy="21907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期末又は廃止の日現在における従業者数を記載してください。</a:t>
          </a:r>
          <a:r>
            <a:rPr lang="en-US" cap="none" sz="1100" b="0" i="0" u="none" baseline="0">
              <a:solidFill>
                <a:srgbClr val="000000"/>
              </a:solidFill>
            </a:rPr>
            <a:t>
</a:t>
          </a:r>
          <a:r>
            <a:rPr lang="en-US" cap="none" sz="1100" b="0" i="0" u="none" baseline="0">
              <a:solidFill>
                <a:srgbClr val="000000"/>
              </a:solidFill>
            </a:rPr>
            <a:t>ただし、当該算定期間に属する各月の末日現在における従業者の数のうち最大であるものの数値が、当該従業者の数のうち最小であるものの数値に２を乗じて得た数値を超える場合は、当該算定期間の各月の末日現在における従業者数の合計を当該算定期間の月数で除して得た数値を記載してください。なお、この場合は、各月の末日現在の従業者数の明細を添付してください</a:t>
          </a:r>
          <a:r>
            <a:rPr lang="en-US" cap="none" sz="1050" b="0" i="0" u="none" baseline="0">
              <a:solidFill>
                <a:srgbClr val="000000"/>
              </a:solidFill>
            </a:rPr>
            <a:t>。</a:t>
          </a:r>
        </a:p>
      </xdr:txBody>
    </xdr:sp>
    <xdr:clientData/>
  </xdr:oneCellAnchor>
  <xdr:oneCellAnchor>
    <xdr:from>
      <xdr:col>112</xdr:col>
      <xdr:colOff>28575</xdr:colOff>
      <xdr:row>32</xdr:row>
      <xdr:rowOff>123825</xdr:rowOff>
    </xdr:from>
    <xdr:ext cx="2276475" cy="2486025"/>
    <xdr:sp>
      <xdr:nvSpPr>
        <xdr:cNvPr id="22" name="大かっこ 28"/>
        <xdr:cNvSpPr>
          <a:spLocks/>
        </xdr:cNvSpPr>
      </xdr:nvSpPr>
      <xdr:spPr>
        <a:xfrm>
          <a:off x="16830675" y="7648575"/>
          <a:ext cx="2276475" cy="24860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明細区分の２に該当する場合、月数は次により記載してください。</a:t>
          </a:r>
          <a:r>
            <a:rPr lang="en-US" cap="none" sz="1100" b="0" i="0" u="none" baseline="0">
              <a:solidFill>
                <a:srgbClr val="000000"/>
              </a:solidFill>
            </a:rPr>
            <a:t>
</a:t>
          </a:r>
          <a:r>
            <a:rPr lang="en-US" cap="none" sz="1100" b="0" i="0" u="none" baseline="0">
              <a:solidFill>
                <a:srgbClr val="000000"/>
              </a:solidFill>
            </a:rPr>
            <a:t>（１）　算定期間の中途において新設された事業所等（（３）を除きます。）・・・</a:t>
          </a:r>
          <a:r>
            <a:rPr lang="en-US" cap="none" sz="1100" b="0" i="0" u="none" baseline="0">
              <a:solidFill>
                <a:srgbClr val="000000"/>
              </a:solidFill>
            </a:rPr>
            <a:t>
</a:t>
          </a:r>
          <a:r>
            <a:rPr lang="en-US" cap="none" sz="1100" b="1" i="0" u="none" baseline="0">
              <a:solidFill>
                <a:srgbClr val="000000"/>
              </a:solidFill>
            </a:rPr>
            <a:t>新設の日の属する月の翌月</a:t>
          </a:r>
          <a:r>
            <a:rPr lang="en-US" cap="none" sz="1100" b="0" i="0" u="none" baseline="0">
              <a:solidFill>
                <a:srgbClr val="000000"/>
              </a:solidFill>
            </a:rPr>
            <a:t>から算定期間の末日の属する月までの月数</a:t>
          </a:r>
          <a:r>
            <a:rPr lang="en-US" cap="none" sz="1100" b="0" i="0" u="none" baseline="0">
              <a:solidFill>
                <a:srgbClr val="000000"/>
              </a:solidFill>
            </a:rPr>
            <a:t>
</a:t>
          </a:r>
          <a:r>
            <a:rPr lang="en-US" cap="none" sz="1100" b="0" i="0" u="none" baseline="0">
              <a:solidFill>
                <a:srgbClr val="000000"/>
              </a:solidFill>
            </a:rPr>
            <a:t>（２）　算定期間の中途において廃止された事業所等（（３）を除きます。）・・・</a:t>
          </a:r>
          <a:r>
            <a:rPr lang="en-US" cap="none" sz="1100" b="0" i="0" u="none" baseline="0">
              <a:solidFill>
                <a:srgbClr val="000000"/>
              </a:solidFill>
            </a:rPr>
            <a:t>
</a:t>
          </a:r>
          <a:r>
            <a:rPr lang="en-US" cap="none" sz="1100" b="0" i="0" u="none" baseline="0">
              <a:solidFill>
                <a:srgbClr val="000000"/>
              </a:solidFill>
            </a:rPr>
            <a:t>算定期間の開始の日の属する月から当該廃止の日の属する月までの月数</a:t>
          </a:r>
          <a:r>
            <a:rPr lang="en-US" cap="none" sz="1100" b="0" i="0" u="none" baseline="0">
              <a:solidFill>
                <a:srgbClr val="000000"/>
              </a:solidFill>
            </a:rPr>
            <a:t>
</a:t>
          </a:r>
          <a:r>
            <a:rPr lang="en-US" cap="none" sz="1100" b="0" i="0" u="none" baseline="0">
              <a:solidFill>
                <a:srgbClr val="000000"/>
              </a:solidFill>
            </a:rPr>
            <a:t>（３）　算定期間の中途において新設され、かつ廃止された事業所等・・・</a:t>
          </a:r>
          <a:r>
            <a:rPr lang="en-US" cap="none" sz="1100" b="0" i="0" u="none" baseline="0">
              <a:solidFill>
                <a:srgbClr val="000000"/>
              </a:solidFill>
            </a:rPr>
            <a:t>
</a:t>
          </a:r>
          <a:r>
            <a:rPr lang="en-US" cap="none" sz="1100" b="1" i="0" u="none" baseline="0">
              <a:solidFill>
                <a:srgbClr val="000000"/>
              </a:solidFill>
            </a:rPr>
            <a:t>新設の日の属する月の翌月</a:t>
          </a:r>
          <a:r>
            <a:rPr lang="en-US" cap="none" sz="1100" b="0" i="0" u="none" baseline="0">
              <a:solidFill>
                <a:srgbClr val="000000"/>
              </a:solidFill>
            </a:rPr>
            <a:t>から、当該廃止の日の属する月までの月数</a:t>
          </a:r>
        </a:p>
      </xdr:txBody>
    </xdr:sp>
    <xdr:clientData/>
  </xdr:oneCellAnchor>
  <xdr:oneCellAnchor>
    <xdr:from>
      <xdr:col>1</xdr:col>
      <xdr:colOff>800100</xdr:colOff>
      <xdr:row>63</xdr:row>
      <xdr:rowOff>152400</xdr:rowOff>
    </xdr:from>
    <xdr:ext cx="8896350" cy="1371600"/>
    <xdr:sp>
      <xdr:nvSpPr>
        <xdr:cNvPr id="23" name="大かっこ 29"/>
        <xdr:cNvSpPr>
          <a:spLocks/>
        </xdr:cNvSpPr>
      </xdr:nvSpPr>
      <xdr:spPr>
        <a:xfrm>
          <a:off x="1400175" y="13030200"/>
          <a:ext cx="8896350" cy="1371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「明細区分」の欄は、次により記載してください。</a:t>
          </a:r>
          <a:r>
            <a:rPr lang="en-US" cap="none" sz="1100" b="0" i="0" u="none" baseline="0">
              <a:solidFill>
                <a:srgbClr val="000000"/>
              </a:solidFill>
            </a:rPr>
            <a:t>
</a:t>
          </a:r>
          <a:r>
            <a:rPr lang="en-US" cap="none" sz="1100" b="0" i="0" u="none" baseline="0">
              <a:solidFill>
                <a:srgbClr val="000000"/>
              </a:solidFill>
            </a:rPr>
            <a:t>（１）　１は、事業所等が算定期間を通じて使用されたものをいい、２は、事業所等が算定期間の中途において新設又は廃止されたものをいいます。また、計は、１又は２のそれぞれ</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の合計をいいます。</a:t>
          </a:r>
          <a:r>
            <a:rPr lang="en-US" cap="none" sz="1100" b="0" i="0" u="none" baseline="0">
              <a:solidFill>
                <a:srgbClr val="000000"/>
              </a:solidFill>
            </a:rPr>
            <a:t>
</a:t>
          </a:r>
          <a:r>
            <a:rPr lang="en-US" cap="none" sz="1100" b="0" i="0" u="none" baseline="0">
              <a:solidFill>
                <a:srgbClr val="000000"/>
              </a:solidFill>
            </a:rPr>
            <a:t>（２）　（１）の区分に従って、該当する項目に○印を付してください。</a:t>
          </a:r>
          <a:r>
            <a:rPr lang="en-US" cap="none" sz="1100" b="0" i="0" u="none" baseline="0">
              <a:solidFill>
                <a:srgbClr val="000000"/>
              </a:solidFill>
            </a:rPr>
            <a:t>
</a:t>
          </a:r>
          <a:r>
            <a:rPr lang="en-US" cap="none" sz="1100" b="0" i="0" u="none" baseline="0">
              <a:solidFill>
                <a:srgbClr val="000000"/>
              </a:solidFill>
            </a:rPr>
            <a:t>（３）　事業所等は、まず明細区分１の事業所等から記載し、次に明細区分２の事業所等を記載してください。その後に１の合計、２の合計の順に記載してください。（「専用床面積」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及び「共用床面積」の合計は、記載する必要はありません。）</a:t>
          </a:r>
          <a:r>
            <a:rPr lang="en-US" cap="none" sz="1100" b="0" i="0" u="none" baseline="0">
              <a:solidFill>
                <a:srgbClr val="000000"/>
              </a:solidFill>
            </a:rPr>
            <a:t>
</a:t>
          </a:r>
          <a:r>
            <a:rPr lang="en-US" cap="none" sz="1100" b="0" i="0" u="none" baseline="0">
              <a:solidFill>
                <a:srgbClr val="000000"/>
              </a:solidFill>
            </a:rPr>
            <a:t>（４）　一の用紙に記載される事業所等の全部が１又は２である場合には、上記（２）及び（３）の記載の例によらずに「明細区分の別」の欄中に該当する数字に○印を付してください。</a:t>
          </a:r>
        </a:p>
      </xdr:txBody>
    </xdr:sp>
    <xdr:clientData/>
  </xdr:oneCellAnchor>
  <xdr:twoCellAnchor>
    <xdr:from>
      <xdr:col>9</xdr:col>
      <xdr:colOff>95250</xdr:colOff>
      <xdr:row>3</xdr:row>
      <xdr:rowOff>219075</xdr:rowOff>
    </xdr:from>
    <xdr:to>
      <xdr:col>46</xdr:col>
      <xdr:colOff>66675</xdr:colOff>
      <xdr:row>10</xdr:row>
      <xdr:rowOff>0</xdr:rowOff>
    </xdr:to>
    <xdr:sp>
      <xdr:nvSpPr>
        <xdr:cNvPr id="24" name="直線コネクタ 30"/>
        <xdr:cNvSpPr>
          <a:spLocks/>
        </xdr:cNvSpPr>
      </xdr:nvSpPr>
      <xdr:spPr>
        <a:xfrm flipH="1">
          <a:off x="4305300" y="1771650"/>
          <a:ext cx="4391025" cy="1933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46</xdr:col>
      <xdr:colOff>66675</xdr:colOff>
      <xdr:row>3</xdr:row>
      <xdr:rowOff>219075</xdr:rowOff>
    </xdr:from>
    <xdr:to>
      <xdr:col>82</xdr:col>
      <xdr:colOff>57150</xdr:colOff>
      <xdr:row>4</xdr:row>
      <xdr:rowOff>114300</xdr:rowOff>
    </xdr:to>
    <xdr:sp>
      <xdr:nvSpPr>
        <xdr:cNvPr id="25" name="直線コネクタ 31"/>
        <xdr:cNvSpPr>
          <a:spLocks/>
        </xdr:cNvSpPr>
      </xdr:nvSpPr>
      <xdr:spPr>
        <a:xfrm>
          <a:off x="8696325" y="1771650"/>
          <a:ext cx="444817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105</xdr:col>
      <xdr:colOff>114300</xdr:colOff>
      <xdr:row>64</xdr:row>
      <xdr:rowOff>95250</xdr:rowOff>
    </xdr:from>
    <xdr:ext cx="2886075" cy="1514475"/>
    <xdr:sp>
      <xdr:nvSpPr>
        <xdr:cNvPr id="26" name="正方形/長方形 32"/>
        <xdr:cNvSpPr>
          <a:spLocks/>
        </xdr:cNvSpPr>
      </xdr:nvSpPr>
      <xdr:spPr>
        <a:xfrm>
          <a:off x="16049625" y="13163550"/>
          <a:ext cx="2886075" cy="1514475"/>
        </a:xfrm>
        <a:prstGeom prst="rect">
          <a:avLst/>
        </a:prstGeom>
        <a:solidFill>
          <a:srgbClr val="FFFFFF"/>
        </a:solidFill>
        <a:ln w="38100" cmpd="sng">
          <a:solidFill>
            <a:srgbClr val="000000"/>
          </a:solidFill>
          <a:prstDash val="dash"/>
          <a:headEnd type="none"/>
          <a:tailEnd type="none"/>
        </a:ln>
      </xdr:spPr>
      <xdr:txBody>
        <a:bodyPr vertOverflow="clip" wrap="square" anchor="ctr"/>
        <a:p>
          <a:pPr algn="l">
            <a:defRPr/>
          </a:pPr>
          <a:r>
            <a:rPr lang="en-US" cap="none" sz="1400" b="0" i="0" u="none" baseline="0">
              <a:solidFill>
                <a:srgbClr val="000000"/>
              </a:solidFill>
            </a:rPr>
            <a:t>床面積については、それぞれの記載欄ごとに</a:t>
          </a:r>
          <a:r>
            <a:rPr lang="en-US" cap="none" sz="1400" b="0" i="0" u="none" baseline="0">
              <a:solidFill>
                <a:srgbClr val="000000"/>
              </a:solidFill>
            </a:rPr>
            <a:t>
</a:t>
          </a:r>
          <a:r>
            <a:rPr lang="en-US" cap="none" sz="1400" b="0" i="0" u="none" baseline="0">
              <a:solidFill>
                <a:srgbClr val="000000"/>
              </a:solidFill>
            </a:rPr>
            <a:t>１平方メートルの１００分の１未満を、従業者</a:t>
          </a:r>
          <a:r>
            <a:rPr lang="en-US" cap="none" sz="1400" b="0" i="0" u="none" baseline="0">
              <a:solidFill>
                <a:srgbClr val="000000"/>
              </a:solidFill>
            </a:rPr>
            <a:t>
</a:t>
          </a:r>
          <a:r>
            <a:rPr lang="en-US" cap="none" sz="1400" b="0" i="0" u="none" baseline="0">
              <a:solidFill>
                <a:srgbClr val="000000"/>
              </a:solidFill>
            </a:rPr>
            <a:t>給与総額については、それぞれの記載欄ごと</a:t>
          </a:r>
          <a:r>
            <a:rPr lang="en-US" cap="none" sz="1400" b="0" i="0" u="none" baseline="0">
              <a:solidFill>
                <a:srgbClr val="000000"/>
              </a:solidFill>
            </a:rPr>
            <a:t>
</a:t>
          </a:r>
          <a:r>
            <a:rPr lang="en-US" cap="none" sz="1400" b="0" i="0" u="none" baseline="0">
              <a:solidFill>
                <a:srgbClr val="000000"/>
              </a:solidFill>
            </a:rPr>
            <a:t>に１円未満を切り捨ててください。</a:t>
          </a:r>
        </a:p>
      </xdr:txBody>
    </xdr:sp>
    <xdr:clientData/>
  </xdr:oneCellAnchor>
  <xdr:oneCellAnchor>
    <xdr:from>
      <xdr:col>111</xdr:col>
      <xdr:colOff>28575</xdr:colOff>
      <xdr:row>63</xdr:row>
      <xdr:rowOff>95250</xdr:rowOff>
    </xdr:from>
    <xdr:ext cx="1581150" cy="381000"/>
    <xdr:sp>
      <xdr:nvSpPr>
        <xdr:cNvPr id="27" name="テキスト ボックス 33"/>
        <xdr:cNvSpPr txBox="1">
          <a:spLocks noChangeArrowheads="1"/>
        </xdr:cNvSpPr>
      </xdr:nvSpPr>
      <xdr:spPr>
        <a:xfrm>
          <a:off x="16706850" y="12973050"/>
          <a:ext cx="1581150" cy="3810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1" i="0" u="none" baseline="0">
              <a:solidFill>
                <a:srgbClr val="000000"/>
              </a:solidFill>
            </a:rPr>
            <a:t>端数処理のしかた</a:t>
          </a:r>
        </a:p>
      </xdr:txBody>
    </xdr:sp>
    <xdr:clientData/>
  </xdr:oneCellAnchor>
  <xdr:twoCellAnchor>
    <xdr:from>
      <xdr:col>83</xdr:col>
      <xdr:colOff>85725</xdr:colOff>
      <xdr:row>2</xdr:row>
      <xdr:rowOff>361950</xdr:rowOff>
    </xdr:from>
    <xdr:to>
      <xdr:col>96</xdr:col>
      <xdr:colOff>28575</xdr:colOff>
      <xdr:row>8</xdr:row>
      <xdr:rowOff>133350</xdr:rowOff>
    </xdr:to>
    <xdr:sp>
      <xdr:nvSpPr>
        <xdr:cNvPr id="28" name="直線コネクタ 34"/>
        <xdr:cNvSpPr>
          <a:spLocks/>
        </xdr:cNvSpPr>
      </xdr:nvSpPr>
      <xdr:spPr>
        <a:xfrm flipV="1">
          <a:off x="13296900" y="1276350"/>
          <a:ext cx="1552575" cy="2009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96</xdr:col>
      <xdr:colOff>0</xdr:colOff>
      <xdr:row>1</xdr:row>
      <xdr:rowOff>438150</xdr:rowOff>
    </xdr:from>
    <xdr:ext cx="2228850" cy="581025"/>
    <xdr:sp>
      <xdr:nvSpPr>
        <xdr:cNvPr id="29" name="大かっこ 35"/>
        <xdr:cNvSpPr>
          <a:spLocks/>
        </xdr:cNvSpPr>
      </xdr:nvSpPr>
      <xdr:spPr>
        <a:xfrm>
          <a:off x="14820900" y="895350"/>
          <a:ext cx="2228850" cy="5810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個人番号又は法人番号を記載してください。なお、個人番号を記載する場合には、左側を１文字空けて記載してください。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2486025</xdr:colOff>
      <xdr:row>10</xdr:row>
      <xdr:rowOff>9525</xdr:rowOff>
    </xdr:from>
    <xdr:to>
      <xdr:col>11</xdr:col>
      <xdr:colOff>57150</xdr:colOff>
      <xdr:row>12</xdr:row>
      <xdr:rowOff>171450</xdr:rowOff>
    </xdr:to>
    <xdr:sp>
      <xdr:nvSpPr>
        <xdr:cNvPr id="1" name="直線コネクタ 1"/>
        <xdr:cNvSpPr>
          <a:spLocks/>
        </xdr:cNvSpPr>
      </xdr:nvSpPr>
      <xdr:spPr>
        <a:xfrm>
          <a:off x="3086100" y="3876675"/>
          <a:ext cx="142875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2514600</xdr:colOff>
      <xdr:row>13</xdr:row>
      <xdr:rowOff>114300</xdr:rowOff>
    </xdr:from>
    <xdr:to>
      <xdr:col>68</xdr:col>
      <xdr:colOff>95250</xdr:colOff>
      <xdr:row>30</xdr:row>
      <xdr:rowOff>104775</xdr:rowOff>
    </xdr:to>
    <xdr:sp>
      <xdr:nvSpPr>
        <xdr:cNvPr id="2" name="直線コネクタ 2"/>
        <xdr:cNvSpPr>
          <a:spLocks/>
        </xdr:cNvSpPr>
      </xdr:nvSpPr>
      <xdr:spPr>
        <a:xfrm flipV="1">
          <a:off x="3114675" y="4524375"/>
          <a:ext cx="8496300" cy="2962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2514600</xdr:colOff>
      <xdr:row>55</xdr:row>
      <xdr:rowOff>95250</xdr:rowOff>
    </xdr:from>
    <xdr:to>
      <xdr:col>14</xdr:col>
      <xdr:colOff>95250</xdr:colOff>
      <xdr:row>56</xdr:row>
      <xdr:rowOff>95250</xdr:rowOff>
    </xdr:to>
    <xdr:sp>
      <xdr:nvSpPr>
        <xdr:cNvPr id="3" name="直線コネクタ 3"/>
        <xdr:cNvSpPr>
          <a:spLocks/>
        </xdr:cNvSpPr>
      </xdr:nvSpPr>
      <xdr:spPr>
        <a:xfrm>
          <a:off x="3114675" y="11868150"/>
          <a:ext cx="180975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xdr:colOff>
      <xdr:row>3</xdr:row>
      <xdr:rowOff>219075</xdr:rowOff>
    </xdr:from>
    <xdr:to>
      <xdr:col>48</xdr:col>
      <xdr:colOff>66675</xdr:colOff>
      <xdr:row>10</xdr:row>
      <xdr:rowOff>19050</xdr:rowOff>
    </xdr:to>
    <xdr:sp>
      <xdr:nvSpPr>
        <xdr:cNvPr id="4" name="直線コネクタ 4"/>
        <xdr:cNvSpPr>
          <a:spLocks/>
        </xdr:cNvSpPr>
      </xdr:nvSpPr>
      <xdr:spPr>
        <a:xfrm flipH="1">
          <a:off x="4124325" y="1933575"/>
          <a:ext cx="4981575" cy="1952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66675</xdr:colOff>
      <xdr:row>3</xdr:row>
      <xdr:rowOff>219075</xdr:rowOff>
    </xdr:from>
    <xdr:to>
      <xdr:col>76</xdr:col>
      <xdr:colOff>28575</xdr:colOff>
      <xdr:row>4</xdr:row>
      <xdr:rowOff>114300</xdr:rowOff>
    </xdr:to>
    <xdr:sp>
      <xdr:nvSpPr>
        <xdr:cNvPr id="5" name="直線コネクタ 5"/>
        <xdr:cNvSpPr>
          <a:spLocks/>
        </xdr:cNvSpPr>
      </xdr:nvSpPr>
      <xdr:spPr>
        <a:xfrm>
          <a:off x="9105900" y="1933575"/>
          <a:ext cx="357187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55</xdr:col>
      <xdr:colOff>95250</xdr:colOff>
      <xdr:row>3</xdr:row>
      <xdr:rowOff>104775</xdr:rowOff>
    </xdr:from>
    <xdr:to>
      <xdr:col>67</xdr:col>
      <xdr:colOff>95250</xdr:colOff>
      <xdr:row>4</xdr:row>
      <xdr:rowOff>133350</xdr:rowOff>
    </xdr:to>
    <xdr:sp>
      <xdr:nvSpPr>
        <xdr:cNvPr id="6" name="直線コネクタ 6"/>
        <xdr:cNvSpPr>
          <a:spLocks/>
        </xdr:cNvSpPr>
      </xdr:nvSpPr>
      <xdr:spPr>
        <a:xfrm flipH="1">
          <a:off x="10001250" y="1819275"/>
          <a:ext cx="1485900"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102</xdr:col>
      <xdr:colOff>9525</xdr:colOff>
      <xdr:row>12</xdr:row>
      <xdr:rowOff>19050</xdr:rowOff>
    </xdr:from>
    <xdr:to>
      <xdr:col>109</xdr:col>
      <xdr:colOff>9525</xdr:colOff>
      <xdr:row>13</xdr:row>
      <xdr:rowOff>66675</xdr:rowOff>
    </xdr:to>
    <xdr:sp>
      <xdr:nvSpPr>
        <xdr:cNvPr id="7" name="直線コネクタ 7"/>
        <xdr:cNvSpPr>
          <a:spLocks/>
        </xdr:cNvSpPr>
      </xdr:nvSpPr>
      <xdr:spPr>
        <a:xfrm flipH="1">
          <a:off x="15878175" y="4248150"/>
          <a:ext cx="866775"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88</xdr:col>
      <xdr:colOff>95250</xdr:colOff>
      <xdr:row>13</xdr:row>
      <xdr:rowOff>123825</xdr:rowOff>
    </xdr:from>
    <xdr:to>
      <xdr:col>109</xdr:col>
      <xdr:colOff>9525</xdr:colOff>
      <xdr:row>25</xdr:row>
      <xdr:rowOff>57150</xdr:rowOff>
    </xdr:to>
    <xdr:sp>
      <xdr:nvSpPr>
        <xdr:cNvPr id="8" name="直線コネクタ 8"/>
        <xdr:cNvSpPr>
          <a:spLocks/>
        </xdr:cNvSpPr>
      </xdr:nvSpPr>
      <xdr:spPr>
        <a:xfrm flipH="1" flipV="1">
          <a:off x="14230350" y="4533900"/>
          <a:ext cx="2514600" cy="2000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41</xdr:col>
      <xdr:colOff>28575</xdr:colOff>
      <xdr:row>2</xdr:row>
      <xdr:rowOff>581025</xdr:rowOff>
    </xdr:from>
    <xdr:ext cx="1695450" cy="266700"/>
    <xdr:sp>
      <xdr:nvSpPr>
        <xdr:cNvPr id="9" name="大かっこ 9"/>
        <xdr:cNvSpPr>
          <a:spLocks/>
        </xdr:cNvSpPr>
      </xdr:nvSpPr>
      <xdr:spPr>
        <a:xfrm>
          <a:off x="8201025" y="1657350"/>
          <a:ext cx="1695450" cy="2667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この欄は記載しないでください。</a:t>
          </a:r>
        </a:p>
      </xdr:txBody>
    </xdr:sp>
    <xdr:clientData/>
  </xdr:oneCellAnchor>
  <xdr:oneCellAnchor>
    <xdr:from>
      <xdr:col>1</xdr:col>
      <xdr:colOff>95250</xdr:colOff>
      <xdr:row>8</xdr:row>
      <xdr:rowOff>152400</xdr:rowOff>
    </xdr:from>
    <xdr:ext cx="2390775" cy="428625"/>
    <xdr:sp>
      <xdr:nvSpPr>
        <xdr:cNvPr id="10" name="大かっこ 10"/>
        <xdr:cNvSpPr>
          <a:spLocks/>
        </xdr:cNvSpPr>
      </xdr:nvSpPr>
      <xdr:spPr>
        <a:xfrm>
          <a:off x="695325" y="3457575"/>
          <a:ext cx="2390775" cy="4286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非課税に係る該当項目ごとにそれぞれ適用される法令条項等を記載してください。</a:t>
          </a:r>
        </a:p>
      </xdr:txBody>
    </xdr:sp>
    <xdr:clientData/>
  </xdr:oneCellAnchor>
  <xdr:oneCellAnchor>
    <xdr:from>
      <xdr:col>1</xdr:col>
      <xdr:colOff>123825</xdr:colOff>
      <xdr:row>26</xdr:row>
      <xdr:rowOff>142875</xdr:rowOff>
    </xdr:from>
    <xdr:ext cx="2390775" cy="1333500"/>
    <xdr:sp>
      <xdr:nvSpPr>
        <xdr:cNvPr id="11" name="大かっこ 11"/>
        <xdr:cNvSpPr>
          <a:spLocks/>
        </xdr:cNvSpPr>
      </xdr:nvSpPr>
      <xdr:spPr>
        <a:xfrm>
          <a:off x="723900" y="6791325"/>
          <a:ext cx="2390775" cy="13335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期末又は廃止の日現在における非課税に係る床面積を該当項目ごとにそれぞれ記載してください。</a:t>
          </a:r>
          <a:r>
            <a:rPr lang="en-US" cap="none" sz="1100" b="0" i="0" u="none" baseline="0">
              <a:solidFill>
                <a:srgbClr val="000000"/>
              </a:solidFill>
            </a:rPr>
            <a:t>
</a:t>
          </a:r>
          <a:r>
            <a:rPr lang="en-US" cap="none" sz="1100" b="0" i="0" u="none" baseline="0">
              <a:solidFill>
                <a:srgbClr val="000000"/>
              </a:solidFill>
            </a:rPr>
            <a:t>ただし、事業所等明細書（別表１）の共用床面積に係る非課税面積は、共用部分の計算書（別表４）において記載し、この明細書には記載しないでください。</a:t>
          </a:r>
        </a:p>
      </xdr:txBody>
    </xdr:sp>
    <xdr:clientData/>
  </xdr:oneCellAnchor>
  <xdr:oneCellAnchor>
    <xdr:from>
      <xdr:col>1</xdr:col>
      <xdr:colOff>123825</xdr:colOff>
      <xdr:row>52</xdr:row>
      <xdr:rowOff>38100</xdr:rowOff>
    </xdr:from>
    <xdr:ext cx="2390775" cy="1171575"/>
    <xdr:sp>
      <xdr:nvSpPr>
        <xdr:cNvPr id="12" name="大かっこ 12"/>
        <xdr:cNvSpPr>
          <a:spLocks/>
        </xdr:cNvSpPr>
      </xdr:nvSpPr>
      <xdr:spPr>
        <a:xfrm>
          <a:off x="723900" y="11258550"/>
          <a:ext cx="2390775" cy="11715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２以上の事業所等について、非課税の規程の適用がある場合は、この欄に合計を記載してください。</a:t>
          </a:r>
          <a:r>
            <a:rPr lang="en-US" cap="none" sz="1100" b="0" i="0" u="none" baseline="0">
              <a:solidFill>
                <a:srgbClr val="000000"/>
              </a:solidFill>
            </a:rPr>
            <a:t>
</a:t>
          </a:r>
          <a:r>
            <a:rPr lang="en-US" cap="none" sz="1100" b="0" i="0" u="none" baseline="0">
              <a:solidFill>
                <a:srgbClr val="000000"/>
              </a:solidFill>
            </a:rPr>
            <a:t>なお、非課税明細書が２枚以上となる場合は、最終の非課税明細書のこの欄に合計を記載してください。</a:t>
          </a:r>
        </a:p>
      </xdr:txBody>
    </xdr:sp>
    <xdr:clientData/>
  </xdr:oneCellAnchor>
  <xdr:oneCellAnchor>
    <xdr:from>
      <xdr:col>109</xdr:col>
      <xdr:colOff>9525</xdr:colOff>
      <xdr:row>23</xdr:row>
      <xdr:rowOff>66675</xdr:rowOff>
    </xdr:from>
    <xdr:ext cx="2276475" cy="657225"/>
    <xdr:sp>
      <xdr:nvSpPr>
        <xdr:cNvPr id="13" name="大かっこ 13"/>
        <xdr:cNvSpPr>
          <a:spLocks/>
        </xdr:cNvSpPr>
      </xdr:nvSpPr>
      <xdr:spPr>
        <a:xfrm>
          <a:off x="16744950" y="6200775"/>
          <a:ext cx="2276475" cy="657225"/>
        </a:xfrm>
        <a:prstGeom prst="bracketPair">
          <a:avLst>
            <a:gd name="adj" fmla="val -34851"/>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期末又は廃止の日現在における非課税に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係る従業者数を該当項目ごとに記載して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oneCellAnchor>
    <xdr:from>
      <xdr:col>67</xdr:col>
      <xdr:colOff>95250</xdr:colOff>
      <xdr:row>2</xdr:row>
      <xdr:rowOff>600075</xdr:rowOff>
    </xdr:from>
    <xdr:ext cx="2181225" cy="266700"/>
    <xdr:sp>
      <xdr:nvSpPr>
        <xdr:cNvPr id="14" name="大かっこ 14"/>
        <xdr:cNvSpPr>
          <a:spLocks/>
        </xdr:cNvSpPr>
      </xdr:nvSpPr>
      <xdr:spPr>
        <a:xfrm>
          <a:off x="11487150" y="1676400"/>
          <a:ext cx="2181225" cy="2667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課税標準の算定期間を記載してください。</a:t>
          </a:r>
        </a:p>
      </xdr:txBody>
    </xdr:sp>
    <xdr:clientData/>
  </xdr:oneCellAnchor>
  <xdr:oneCellAnchor>
    <xdr:from>
      <xdr:col>104</xdr:col>
      <xdr:colOff>28575</xdr:colOff>
      <xdr:row>62</xdr:row>
      <xdr:rowOff>104775</xdr:rowOff>
    </xdr:from>
    <xdr:ext cx="2905125" cy="1514475"/>
    <xdr:sp>
      <xdr:nvSpPr>
        <xdr:cNvPr id="15" name="正方形/長方形 15"/>
        <xdr:cNvSpPr>
          <a:spLocks/>
        </xdr:cNvSpPr>
      </xdr:nvSpPr>
      <xdr:spPr>
        <a:xfrm>
          <a:off x="16144875" y="13192125"/>
          <a:ext cx="2905125" cy="1514475"/>
        </a:xfrm>
        <a:prstGeom prst="rect">
          <a:avLst/>
        </a:prstGeom>
        <a:solidFill>
          <a:srgbClr val="FFFFFF"/>
        </a:solidFill>
        <a:ln w="38100" cmpd="sng">
          <a:solidFill>
            <a:srgbClr val="000000"/>
          </a:solidFill>
          <a:prstDash val="dash"/>
          <a:headEnd type="none"/>
          <a:tailEnd type="none"/>
        </a:ln>
      </xdr:spPr>
      <xdr:txBody>
        <a:bodyPr vertOverflow="clip" wrap="square" anchor="ctr"/>
        <a:p>
          <a:pPr algn="l">
            <a:defRPr/>
          </a:pPr>
          <a:r>
            <a:rPr lang="en-US" cap="none" sz="1400" b="0" i="0" u="none" baseline="0">
              <a:solidFill>
                <a:srgbClr val="000000"/>
              </a:solidFill>
            </a:rPr>
            <a:t>床面積については、それぞれの記載欄ごとに</a:t>
          </a:r>
          <a:r>
            <a:rPr lang="en-US" cap="none" sz="1400" b="0" i="0" u="none" baseline="0">
              <a:solidFill>
                <a:srgbClr val="000000"/>
              </a:solidFill>
            </a:rPr>
            <a:t>
</a:t>
          </a:r>
          <a:r>
            <a:rPr lang="en-US" cap="none" sz="1400" b="0" i="0" u="none" baseline="0">
              <a:solidFill>
                <a:srgbClr val="000000"/>
              </a:solidFill>
            </a:rPr>
            <a:t>１平方メートルの１００分の１未満を、従業者</a:t>
          </a:r>
          <a:r>
            <a:rPr lang="en-US" cap="none" sz="1400" b="0" i="0" u="none" baseline="0">
              <a:solidFill>
                <a:srgbClr val="000000"/>
              </a:solidFill>
            </a:rPr>
            <a:t>
</a:t>
          </a:r>
          <a:r>
            <a:rPr lang="en-US" cap="none" sz="1400" b="0" i="0" u="none" baseline="0">
              <a:solidFill>
                <a:srgbClr val="000000"/>
              </a:solidFill>
            </a:rPr>
            <a:t>給与総額については、それぞれの記載欄ごと</a:t>
          </a:r>
          <a:r>
            <a:rPr lang="en-US" cap="none" sz="1400" b="0" i="0" u="none" baseline="0">
              <a:solidFill>
                <a:srgbClr val="000000"/>
              </a:solidFill>
            </a:rPr>
            <a:t>
</a:t>
          </a:r>
          <a:r>
            <a:rPr lang="en-US" cap="none" sz="1400" b="0" i="0" u="none" baseline="0">
              <a:solidFill>
                <a:srgbClr val="000000"/>
              </a:solidFill>
            </a:rPr>
            <a:t>に１円未満を切り捨ててください。</a:t>
          </a:r>
        </a:p>
      </xdr:txBody>
    </xdr:sp>
    <xdr:clientData/>
  </xdr:oneCellAnchor>
  <xdr:oneCellAnchor>
    <xdr:from>
      <xdr:col>109</xdr:col>
      <xdr:colOff>95250</xdr:colOff>
      <xdr:row>61</xdr:row>
      <xdr:rowOff>95250</xdr:rowOff>
    </xdr:from>
    <xdr:ext cx="1609725" cy="400050"/>
    <xdr:sp>
      <xdr:nvSpPr>
        <xdr:cNvPr id="16" name="テキスト ボックス 16"/>
        <xdr:cNvSpPr txBox="1">
          <a:spLocks noChangeArrowheads="1"/>
        </xdr:cNvSpPr>
      </xdr:nvSpPr>
      <xdr:spPr>
        <a:xfrm>
          <a:off x="16830675" y="12992100"/>
          <a:ext cx="1609725" cy="4000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1" i="0" u="none" baseline="0">
              <a:solidFill>
                <a:srgbClr val="000000"/>
              </a:solidFill>
            </a:rPr>
            <a:t>端数処理のしかた</a:t>
          </a:r>
        </a:p>
      </xdr:txBody>
    </xdr:sp>
    <xdr:clientData/>
  </xdr:oneCellAnchor>
  <xdr:oneCellAnchor>
    <xdr:from>
      <xdr:col>109</xdr:col>
      <xdr:colOff>9525</xdr:colOff>
      <xdr:row>10</xdr:row>
      <xdr:rowOff>57150</xdr:rowOff>
    </xdr:from>
    <xdr:ext cx="2305050" cy="647700"/>
    <xdr:sp>
      <xdr:nvSpPr>
        <xdr:cNvPr id="17" name="大かっこ 17"/>
        <xdr:cNvSpPr>
          <a:spLocks/>
        </xdr:cNvSpPr>
      </xdr:nvSpPr>
      <xdr:spPr>
        <a:xfrm>
          <a:off x="16744950" y="3924300"/>
          <a:ext cx="2305050" cy="6477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算定期間中に支払われた給与等の額のうち非課税に係る給与等の額を該当項目ごとに記載してください。</a:t>
          </a:r>
        </a:p>
      </xdr:txBody>
    </xdr:sp>
    <xdr:clientData/>
  </xdr:oneCellAnchor>
  <xdr:twoCellAnchor>
    <xdr:from>
      <xdr:col>79</xdr:col>
      <xdr:colOff>28575</xdr:colOff>
      <xdr:row>2</xdr:row>
      <xdr:rowOff>561975</xdr:rowOff>
    </xdr:from>
    <xdr:to>
      <xdr:col>90</xdr:col>
      <xdr:colOff>95250</xdr:colOff>
      <xdr:row>8</xdr:row>
      <xdr:rowOff>95250</xdr:rowOff>
    </xdr:to>
    <xdr:sp>
      <xdr:nvSpPr>
        <xdr:cNvPr id="18" name="直線コネクタ 18"/>
        <xdr:cNvSpPr>
          <a:spLocks/>
        </xdr:cNvSpPr>
      </xdr:nvSpPr>
      <xdr:spPr>
        <a:xfrm flipV="1">
          <a:off x="13049250" y="1638300"/>
          <a:ext cx="1428750" cy="1762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90</xdr:col>
      <xdr:colOff>28575</xdr:colOff>
      <xdr:row>2</xdr:row>
      <xdr:rowOff>171450</xdr:rowOff>
    </xdr:from>
    <xdr:ext cx="2228850" cy="571500"/>
    <xdr:sp>
      <xdr:nvSpPr>
        <xdr:cNvPr id="19" name="大かっこ 19"/>
        <xdr:cNvSpPr>
          <a:spLocks/>
        </xdr:cNvSpPr>
      </xdr:nvSpPr>
      <xdr:spPr>
        <a:xfrm>
          <a:off x="14411325" y="1247775"/>
          <a:ext cx="2228850" cy="5715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個人番号又は法人番号を記載してください。なお、個人番号を記載する場合には、左側を１文字空けて記載してください。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3</xdr:row>
      <xdr:rowOff>219075</xdr:rowOff>
    </xdr:from>
    <xdr:to>
      <xdr:col>74</xdr:col>
      <xdr:colOff>104775</xdr:colOff>
      <xdr:row>4</xdr:row>
      <xdr:rowOff>161925</xdr:rowOff>
    </xdr:to>
    <xdr:sp>
      <xdr:nvSpPr>
        <xdr:cNvPr id="1" name="直線コネクタ 1"/>
        <xdr:cNvSpPr>
          <a:spLocks/>
        </xdr:cNvSpPr>
      </xdr:nvSpPr>
      <xdr:spPr>
        <a:xfrm>
          <a:off x="8515350" y="1905000"/>
          <a:ext cx="399097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54</xdr:col>
      <xdr:colOff>28575</xdr:colOff>
      <xdr:row>3</xdr:row>
      <xdr:rowOff>76200</xdr:rowOff>
    </xdr:from>
    <xdr:to>
      <xdr:col>66</xdr:col>
      <xdr:colOff>38100</xdr:colOff>
      <xdr:row>4</xdr:row>
      <xdr:rowOff>104775</xdr:rowOff>
    </xdr:to>
    <xdr:sp>
      <xdr:nvSpPr>
        <xdr:cNvPr id="2" name="直線コネクタ 2"/>
        <xdr:cNvSpPr>
          <a:spLocks/>
        </xdr:cNvSpPr>
      </xdr:nvSpPr>
      <xdr:spPr>
        <a:xfrm flipH="1">
          <a:off x="9810750" y="1762125"/>
          <a:ext cx="149542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3</xdr:row>
      <xdr:rowOff>219075</xdr:rowOff>
    </xdr:from>
    <xdr:to>
      <xdr:col>43</xdr:col>
      <xdr:colOff>95250</xdr:colOff>
      <xdr:row>9</xdr:row>
      <xdr:rowOff>114300</xdr:rowOff>
    </xdr:to>
    <xdr:sp>
      <xdr:nvSpPr>
        <xdr:cNvPr id="3" name="直線コネクタ 3"/>
        <xdr:cNvSpPr>
          <a:spLocks/>
        </xdr:cNvSpPr>
      </xdr:nvSpPr>
      <xdr:spPr>
        <a:xfrm flipH="1">
          <a:off x="4191000" y="1905000"/>
          <a:ext cx="4324350" cy="1962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2486025</xdr:colOff>
      <xdr:row>9</xdr:row>
      <xdr:rowOff>142875</xdr:rowOff>
    </xdr:from>
    <xdr:to>
      <xdr:col>6</xdr:col>
      <xdr:colOff>57150</xdr:colOff>
      <xdr:row>12</xdr:row>
      <xdr:rowOff>209550</xdr:rowOff>
    </xdr:to>
    <xdr:sp>
      <xdr:nvSpPr>
        <xdr:cNvPr id="4" name="直線コネクタ 4"/>
        <xdr:cNvSpPr>
          <a:spLocks/>
        </xdr:cNvSpPr>
      </xdr:nvSpPr>
      <xdr:spPr>
        <a:xfrm>
          <a:off x="3086100" y="3895725"/>
          <a:ext cx="809625"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2514600</xdr:colOff>
      <xdr:row>14</xdr:row>
      <xdr:rowOff>19050</xdr:rowOff>
    </xdr:from>
    <xdr:to>
      <xdr:col>36</xdr:col>
      <xdr:colOff>57150</xdr:colOff>
      <xdr:row>24</xdr:row>
      <xdr:rowOff>9525</xdr:rowOff>
    </xdr:to>
    <xdr:sp>
      <xdr:nvSpPr>
        <xdr:cNvPr id="5" name="直線コネクタ 5"/>
        <xdr:cNvSpPr>
          <a:spLocks/>
        </xdr:cNvSpPr>
      </xdr:nvSpPr>
      <xdr:spPr>
        <a:xfrm flipV="1">
          <a:off x="3114675" y="4914900"/>
          <a:ext cx="4495800" cy="2276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2514600</xdr:colOff>
      <xdr:row>40</xdr:row>
      <xdr:rowOff>57150</xdr:rowOff>
    </xdr:from>
    <xdr:to>
      <xdr:col>5</xdr:col>
      <xdr:colOff>85725</xdr:colOff>
      <xdr:row>41</xdr:row>
      <xdr:rowOff>171450</xdr:rowOff>
    </xdr:to>
    <xdr:sp>
      <xdr:nvSpPr>
        <xdr:cNvPr id="6" name="直線コネクタ 6"/>
        <xdr:cNvSpPr>
          <a:spLocks/>
        </xdr:cNvSpPr>
      </xdr:nvSpPr>
      <xdr:spPr>
        <a:xfrm>
          <a:off x="3114675" y="10896600"/>
          <a:ext cx="6858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81</xdr:col>
      <xdr:colOff>85725</xdr:colOff>
      <xdr:row>6</xdr:row>
      <xdr:rowOff>190500</xdr:rowOff>
    </xdr:from>
    <xdr:to>
      <xdr:col>108</xdr:col>
      <xdr:colOff>0</xdr:colOff>
      <xdr:row>14</xdr:row>
      <xdr:rowOff>28575</xdr:rowOff>
    </xdr:to>
    <xdr:sp>
      <xdr:nvSpPr>
        <xdr:cNvPr id="7" name="直線コネクタ 7"/>
        <xdr:cNvSpPr>
          <a:spLocks/>
        </xdr:cNvSpPr>
      </xdr:nvSpPr>
      <xdr:spPr>
        <a:xfrm flipH="1">
          <a:off x="13354050" y="2971800"/>
          <a:ext cx="3257550" cy="1952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99</xdr:col>
      <xdr:colOff>19050</xdr:colOff>
      <xdr:row>14</xdr:row>
      <xdr:rowOff>66675</xdr:rowOff>
    </xdr:from>
    <xdr:to>
      <xdr:col>108</xdr:col>
      <xdr:colOff>57150</xdr:colOff>
      <xdr:row>17</xdr:row>
      <xdr:rowOff>19050</xdr:rowOff>
    </xdr:to>
    <xdr:sp>
      <xdr:nvSpPr>
        <xdr:cNvPr id="8" name="直線コネクタ 8"/>
        <xdr:cNvSpPr>
          <a:spLocks/>
        </xdr:cNvSpPr>
      </xdr:nvSpPr>
      <xdr:spPr>
        <a:xfrm flipH="1" flipV="1">
          <a:off x="15516225" y="4962525"/>
          <a:ext cx="1152525"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88</xdr:col>
      <xdr:colOff>0</xdr:colOff>
      <xdr:row>14</xdr:row>
      <xdr:rowOff>38100</xdr:rowOff>
    </xdr:from>
    <xdr:to>
      <xdr:col>108</xdr:col>
      <xdr:colOff>85725</xdr:colOff>
      <xdr:row>32</xdr:row>
      <xdr:rowOff>38100</xdr:rowOff>
    </xdr:to>
    <xdr:sp>
      <xdr:nvSpPr>
        <xdr:cNvPr id="9" name="直線コネクタ 9"/>
        <xdr:cNvSpPr>
          <a:spLocks/>
        </xdr:cNvSpPr>
      </xdr:nvSpPr>
      <xdr:spPr>
        <a:xfrm flipH="1" flipV="1">
          <a:off x="14135100" y="4933950"/>
          <a:ext cx="2562225" cy="411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104775</xdr:colOff>
      <xdr:row>15</xdr:row>
      <xdr:rowOff>95250</xdr:rowOff>
    </xdr:from>
    <xdr:to>
      <xdr:col>108</xdr:col>
      <xdr:colOff>85725</xdr:colOff>
      <xdr:row>32</xdr:row>
      <xdr:rowOff>38100</xdr:rowOff>
    </xdr:to>
    <xdr:sp>
      <xdr:nvSpPr>
        <xdr:cNvPr id="10" name="直線コネクタ 10"/>
        <xdr:cNvSpPr>
          <a:spLocks/>
        </xdr:cNvSpPr>
      </xdr:nvSpPr>
      <xdr:spPr>
        <a:xfrm flipH="1" flipV="1">
          <a:off x="9763125" y="5219700"/>
          <a:ext cx="6934200" cy="382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36</xdr:col>
      <xdr:colOff>66675</xdr:colOff>
      <xdr:row>2</xdr:row>
      <xdr:rowOff>581025</xdr:rowOff>
    </xdr:from>
    <xdr:ext cx="1685925" cy="266700"/>
    <xdr:sp>
      <xdr:nvSpPr>
        <xdr:cNvPr id="11" name="大かっこ 11"/>
        <xdr:cNvSpPr>
          <a:spLocks/>
        </xdr:cNvSpPr>
      </xdr:nvSpPr>
      <xdr:spPr>
        <a:xfrm>
          <a:off x="7620000" y="1628775"/>
          <a:ext cx="1685925" cy="2667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この欄は記載しないでください。</a:t>
          </a:r>
        </a:p>
      </xdr:txBody>
    </xdr:sp>
    <xdr:clientData/>
  </xdr:oneCellAnchor>
  <xdr:oneCellAnchor>
    <xdr:from>
      <xdr:col>66</xdr:col>
      <xdr:colOff>38100</xdr:colOff>
      <xdr:row>2</xdr:row>
      <xdr:rowOff>571500</xdr:rowOff>
    </xdr:from>
    <xdr:ext cx="2190750" cy="266700"/>
    <xdr:sp>
      <xdr:nvSpPr>
        <xdr:cNvPr id="12" name="大かっこ 12"/>
        <xdr:cNvSpPr>
          <a:spLocks/>
        </xdr:cNvSpPr>
      </xdr:nvSpPr>
      <xdr:spPr>
        <a:xfrm>
          <a:off x="11306175" y="1619250"/>
          <a:ext cx="2190750" cy="2667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課税標準の算定期間を記載してください。</a:t>
          </a:r>
        </a:p>
      </xdr:txBody>
    </xdr:sp>
    <xdr:clientData/>
  </xdr:oneCellAnchor>
  <xdr:oneCellAnchor>
    <xdr:from>
      <xdr:col>1</xdr:col>
      <xdr:colOff>95250</xdr:colOff>
      <xdr:row>8</xdr:row>
      <xdr:rowOff>57150</xdr:rowOff>
    </xdr:from>
    <xdr:ext cx="2390775" cy="609600"/>
    <xdr:sp>
      <xdr:nvSpPr>
        <xdr:cNvPr id="13" name="大かっこ 13"/>
        <xdr:cNvSpPr>
          <a:spLocks/>
        </xdr:cNvSpPr>
      </xdr:nvSpPr>
      <xdr:spPr>
        <a:xfrm>
          <a:off x="695325" y="3438525"/>
          <a:ext cx="2390775" cy="6096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課税標準の特例に係る該当項目ごとにそれぞれ適用される法令条項等を記載してください。</a:t>
          </a:r>
        </a:p>
      </xdr:txBody>
    </xdr:sp>
    <xdr:clientData/>
  </xdr:oneCellAnchor>
  <xdr:oneCellAnchor>
    <xdr:from>
      <xdr:col>1</xdr:col>
      <xdr:colOff>123825</xdr:colOff>
      <xdr:row>20</xdr:row>
      <xdr:rowOff>171450</xdr:rowOff>
    </xdr:from>
    <xdr:ext cx="2390775" cy="1466850"/>
    <xdr:sp>
      <xdr:nvSpPr>
        <xdr:cNvPr id="14" name="大かっこ 14"/>
        <xdr:cNvSpPr>
          <a:spLocks/>
        </xdr:cNvSpPr>
      </xdr:nvSpPr>
      <xdr:spPr>
        <a:xfrm>
          <a:off x="723900" y="6438900"/>
          <a:ext cx="2390775" cy="14668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期末又は廃止の日現在における課税標準の特例に係る床面積を該当項目ごとにそれぞれ記載してください。</a:t>
          </a:r>
          <a:r>
            <a:rPr lang="en-US" cap="none" sz="1100" b="0" i="0" u="none" baseline="0">
              <a:solidFill>
                <a:srgbClr val="000000"/>
              </a:solidFill>
            </a:rPr>
            <a:t>
</a:t>
          </a:r>
          <a:r>
            <a:rPr lang="en-US" cap="none" sz="1100" b="0" i="0" u="none" baseline="0">
              <a:solidFill>
                <a:srgbClr val="000000"/>
              </a:solidFill>
            </a:rPr>
            <a:t>なお、２以上の特例の適用がある場合には、手引き</a:t>
          </a:r>
          <a:r>
            <a:rPr lang="en-US" cap="none" sz="1100" b="0" i="0" u="none" baseline="0">
              <a:solidFill>
                <a:srgbClr val="000000"/>
              </a:solidFill>
            </a:rPr>
            <a:t>P27</a:t>
          </a:r>
          <a:r>
            <a:rPr lang="en-US" cap="none" sz="1100" b="0" i="0" u="none" baseline="0">
              <a:solidFill>
                <a:srgbClr val="000000"/>
              </a:solidFill>
            </a:rPr>
            <a:t>の適用順序に従い、上位の規程の適用を受ける「控除事業所面積㋒」を控除した後の床面積を記載してください。</a:t>
          </a:r>
        </a:p>
      </xdr:txBody>
    </xdr:sp>
    <xdr:clientData/>
  </xdr:oneCellAnchor>
  <xdr:oneCellAnchor>
    <xdr:from>
      <xdr:col>1</xdr:col>
      <xdr:colOff>123825</xdr:colOff>
      <xdr:row>37</xdr:row>
      <xdr:rowOff>161925</xdr:rowOff>
    </xdr:from>
    <xdr:ext cx="2390775" cy="1123950"/>
    <xdr:sp>
      <xdr:nvSpPr>
        <xdr:cNvPr id="15" name="大かっこ 15"/>
        <xdr:cNvSpPr>
          <a:spLocks/>
        </xdr:cNvSpPr>
      </xdr:nvSpPr>
      <xdr:spPr>
        <a:xfrm>
          <a:off x="723900" y="10315575"/>
          <a:ext cx="2390775" cy="11239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２以上の事業所等について、課税標準の特例の規定の適用がある場合は、この欄に合計を記載してください。</a:t>
          </a:r>
          <a:r>
            <a:rPr lang="en-US" cap="none" sz="1100" b="0" i="0" u="none" baseline="0">
              <a:solidFill>
                <a:srgbClr val="000000"/>
              </a:solidFill>
            </a:rPr>
            <a:t>
</a:t>
          </a:r>
          <a:r>
            <a:rPr lang="en-US" cap="none" sz="1100" b="0" i="0" u="none" baseline="0">
              <a:solidFill>
                <a:srgbClr val="000000"/>
              </a:solidFill>
            </a:rPr>
            <a:t>なお、課税標準の特例明細書が２枚以上となる場合は、最終の課税標準の特例明細書のこの欄に合計を記載してください。</a:t>
          </a:r>
        </a:p>
      </xdr:txBody>
    </xdr:sp>
    <xdr:clientData/>
  </xdr:oneCellAnchor>
  <xdr:oneCellAnchor>
    <xdr:from>
      <xdr:col>108</xdr:col>
      <xdr:colOff>0</xdr:colOff>
      <xdr:row>5</xdr:row>
      <xdr:rowOff>19050</xdr:rowOff>
    </xdr:from>
    <xdr:ext cx="2276475" cy="781050"/>
    <xdr:sp>
      <xdr:nvSpPr>
        <xdr:cNvPr id="16" name="大かっこ 16"/>
        <xdr:cNvSpPr>
          <a:spLocks/>
        </xdr:cNvSpPr>
      </xdr:nvSpPr>
      <xdr:spPr>
        <a:xfrm>
          <a:off x="16611600" y="2571750"/>
          <a:ext cx="2276475" cy="7810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算定期間中に支払われた従業者給与総額のうち課税標準の特例に係る給与等の額（㋔の控除割合による控除前の給与等の額）を該当項目ごとに記載してください。</a:t>
          </a:r>
        </a:p>
      </xdr:txBody>
    </xdr:sp>
    <xdr:clientData/>
  </xdr:oneCellAnchor>
  <xdr:oneCellAnchor>
    <xdr:from>
      <xdr:col>108</xdr:col>
      <xdr:colOff>57150</xdr:colOff>
      <xdr:row>16</xdr:row>
      <xdr:rowOff>19050</xdr:rowOff>
    </xdr:from>
    <xdr:ext cx="2276475" cy="447675"/>
    <xdr:sp>
      <xdr:nvSpPr>
        <xdr:cNvPr id="17" name="大かっこ 17"/>
        <xdr:cNvSpPr>
          <a:spLocks/>
        </xdr:cNvSpPr>
      </xdr:nvSpPr>
      <xdr:spPr>
        <a:xfrm>
          <a:off x="16668750" y="5372100"/>
          <a:ext cx="2276475" cy="4476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㋓に㋔の割合を乗じて得た控除従業者給与総額を記載してください。</a:t>
          </a:r>
        </a:p>
      </xdr:txBody>
    </xdr:sp>
    <xdr:clientData/>
  </xdr:oneCellAnchor>
  <xdr:oneCellAnchor>
    <xdr:from>
      <xdr:col>105</xdr:col>
      <xdr:colOff>95250</xdr:colOff>
      <xdr:row>47</xdr:row>
      <xdr:rowOff>28575</xdr:rowOff>
    </xdr:from>
    <xdr:ext cx="2905125" cy="1514475"/>
    <xdr:sp>
      <xdr:nvSpPr>
        <xdr:cNvPr id="18" name="正方形/長方形 18"/>
        <xdr:cNvSpPr>
          <a:spLocks/>
        </xdr:cNvSpPr>
      </xdr:nvSpPr>
      <xdr:spPr>
        <a:xfrm>
          <a:off x="16335375" y="12306300"/>
          <a:ext cx="2905125" cy="1514475"/>
        </a:xfrm>
        <a:prstGeom prst="rect">
          <a:avLst/>
        </a:prstGeom>
        <a:solidFill>
          <a:srgbClr val="FFFFFF"/>
        </a:solidFill>
        <a:ln w="38100" cmpd="sng">
          <a:solidFill>
            <a:srgbClr val="000000"/>
          </a:solidFill>
          <a:prstDash val="dash"/>
          <a:headEnd type="none"/>
          <a:tailEnd type="none"/>
        </a:ln>
      </xdr:spPr>
      <xdr:txBody>
        <a:bodyPr vertOverflow="clip" wrap="square" anchor="ctr"/>
        <a:p>
          <a:pPr algn="l">
            <a:defRPr/>
          </a:pPr>
          <a:r>
            <a:rPr lang="en-US" cap="none" sz="1400" b="0" i="0" u="none" baseline="0">
              <a:solidFill>
                <a:srgbClr val="000000"/>
              </a:solidFill>
            </a:rPr>
            <a:t>床面積については、それぞれの記載欄ごとに</a:t>
          </a:r>
          <a:r>
            <a:rPr lang="en-US" cap="none" sz="1400" b="0" i="0" u="none" baseline="0">
              <a:solidFill>
                <a:srgbClr val="000000"/>
              </a:solidFill>
            </a:rPr>
            <a:t>
</a:t>
          </a:r>
          <a:r>
            <a:rPr lang="en-US" cap="none" sz="1400" b="0" i="0" u="none" baseline="0">
              <a:solidFill>
                <a:srgbClr val="000000"/>
              </a:solidFill>
            </a:rPr>
            <a:t>１平方メートルの１００分の１未満を、従業者</a:t>
          </a:r>
          <a:r>
            <a:rPr lang="en-US" cap="none" sz="1400" b="0" i="0" u="none" baseline="0">
              <a:solidFill>
                <a:srgbClr val="000000"/>
              </a:solidFill>
            </a:rPr>
            <a:t>
</a:t>
          </a:r>
          <a:r>
            <a:rPr lang="en-US" cap="none" sz="1400" b="0" i="0" u="none" baseline="0">
              <a:solidFill>
                <a:srgbClr val="000000"/>
              </a:solidFill>
            </a:rPr>
            <a:t>給与総額については、それぞれの記載欄ごと</a:t>
          </a:r>
          <a:r>
            <a:rPr lang="en-US" cap="none" sz="1400" b="0" i="0" u="none" baseline="0">
              <a:solidFill>
                <a:srgbClr val="000000"/>
              </a:solidFill>
            </a:rPr>
            <a:t>
</a:t>
          </a:r>
          <a:r>
            <a:rPr lang="en-US" cap="none" sz="1400" b="0" i="0" u="none" baseline="0">
              <a:solidFill>
                <a:srgbClr val="000000"/>
              </a:solidFill>
            </a:rPr>
            <a:t>に１円未満を切り捨ててください。</a:t>
          </a:r>
        </a:p>
      </xdr:txBody>
    </xdr:sp>
    <xdr:clientData/>
  </xdr:oneCellAnchor>
  <xdr:oneCellAnchor>
    <xdr:from>
      <xdr:col>111</xdr:col>
      <xdr:colOff>66675</xdr:colOff>
      <xdr:row>46</xdr:row>
      <xdr:rowOff>19050</xdr:rowOff>
    </xdr:from>
    <xdr:ext cx="1638300" cy="400050"/>
    <xdr:sp>
      <xdr:nvSpPr>
        <xdr:cNvPr id="19" name="テキスト ボックス 19"/>
        <xdr:cNvSpPr txBox="1">
          <a:spLocks noChangeArrowheads="1"/>
        </xdr:cNvSpPr>
      </xdr:nvSpPr>
      <xdr:spPr>
        <a:xfrm>
          <a:off x="17049750" y="12106275"/>
          <a:ext cx="1638300" cy="4000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1" i="0" u="none" baseline="0">
              <a:solidFill>
                <a:srgbClr val="000000"/>
              </a:solidFill>
            </a:rPr>
            <a:t>端数処理のしかた</a:t>
          </a:r>
        </a:p>
      </xdr:txBody>
    </xdr:sp>
    <xdr:clientData/>
  </xdr:oneCellAnchor>
  <xdr:oneCellAnchor>
    <xdr:from>
      <xdr:col>108</xdr:col>
      <xdr:colOff>85725</xdr:colOff>
      <xdr:row>31</xdr:row>
      <xdr:rowOff>47625</xdr:rowOff>
    </xdr:from>
    <xdr:ext cx="2286000" cy="438150"/>
    <xdr:sp>
      <xdr:nvSpPr>
        <xdr:cNvPr id="20" name="大かっこ 20"/>
        <xdr:cNvSpPr>
          <a:spLocks/>
        </xdr:cNvSpPr>
      </xdr:nvSpPr>
      <xdr:spPr>
        <a:xfrm>
          <a:off x="16697325" y="8829675"/>
          <a:ext cx="2286000" cy="4381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課税標準の特例に係る該当項目ごとにそれぞれ適用される控除割合を記載してください。</a:t>
          </a:r>
        </a:p>
      </xdr:txBody>
    </xdr:sp>
    <xdr:clientData/>
  </xdr:oneCellAnchor>
  <xdr:twoCellAnchor>
    <xdr:from>
      <xdr:col>78</xdr:col>
      <xdr:colOff>9525</xdr:colOff>
      <xdr:row>3</xdr:row>
      <xdr:rowOff>85725</xdr:rowOff>
    </xdr:from>
    <xdr:to>
      <xdr:col>87</xdr:col>
      <xdr:colOff>28575</xdr:colOff>
      <xdr:row>8</xdr:row>
      <xdr:rowOff>57150</xdr:rowOff>
    </xdr:to>
    <xdr:sp>
      <xdr:nvSpPr>
        <xdr:cNvPr id="21" name="直線コネクタ 21"/>
        <xdr:cNvSpPr>
          <a:spLocks/>
        </xdr:cNvSpPr>
      </xdr:nvSpPr>
      <xdr:spPr>
        <a:xfrm flipH="1">
          <a:off x="12906375" y="1771650"/>
          <a:ext cx="1133475" cy="1666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86</xdr:col>
      <xdr:colOff>85725</xdr:colOff>
      <xdr:row>2</xdr:row>
      <xdr:rowOff>428625</xdr:rowOff>
    </xdr:from>
    <xdr:ext cx="2228850" cy="561975"/>
    <xdr:sp>
      <xdr:nvSpPr>
        <xdr:cNvPr id="22" name="大かっこ 22"/>
        <xdr:cNvSpPr>
          <a:spLocks/>
        </xdr:cNvSpPr>
      </xdr:nvSpPr>
      <xdr:spPr>
        <a:xfrm>
          <a:off x="13973175" y="1476375"/>
          <a:ext cx="2228850" cy="5619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個人番号又は法人番号を記載してください。なお、個人番号を記載する場合には、左側を１文字空けて記載してください。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99</xdr:col>
      <xdr:colOff>57150</xdr:colOff>
      <xdr:row>5</xdr:row>
      <xdr:rowOff>19050</xdr:rowOff>
    </xdr:from>
    <xdr:to>
      <xdr:col>108</xdr:col>
      <xdr:colOff>28575</xdr:colOff>
      <xdr:row>13</xdr:row>
      <xdr:rowOff>28575</xdr:rowOff>
    </xdr:to>
    <xdr:sp>
      <xdr:nvSpPr>
        <xdr:cNvPr id="1" name="直線コネクタ 1"/>
        <xdr:cNvSpPr>
          <a:spLocks/>
        </xdr:cNvSpPr>
      </xdr:nvSpPr>
      <xdr:spPr>
        <a:xfrm flipH="1">
          <a:off x="15078075" y="2628900"/>
          <a:ext cx="1209675" cy="1828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89</xdr:col>
      <xdr:colOff>28575</xdr:colOff>
      <xdr:row>13</xdr:row>
      <xdr:rowOff>104775</xdr:rowOff>
    </xdr:from>
    <xdr:to>
      <xdr:col>108</xdr:col>
      <xdr:colOff>66675</xdr:colOff>
      <xdr:row>16</xdr:row>
      <xdr:rowOff>38100</xdr:rowOff>
    </xdr:to>
    <xdr:sp>
      <xdr:nvSpPr>
        <xdr:cNvPr id="2" name="直線コネクタ 2"/>
        <xdr:cNvSpPr>
          <a:spLocks/>
        </xdr:cNvSpPr>
      </xdr:nvSpPr>
      <xdr:spPr>
        <a:xfrm flipH="1">
          <a:off x="13811250" y="4533900"/>
          <a:ext cx="251460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88</xdr:col>
      <xdr:colOff>104775</xdr:colOff>
      <xdr:row>19</xdr:row>
      <xdr:rowOff>123825</xdr:rowOff>
    </xdr:from>
    <xdr:to>
      <xdr:col>108</xdr:col>
      <xdr:colOff>19050</xdr:colOff>
      <xdr:row>22</xdr:row>
      <xdr:rowOff>95250</xdr:rowOff>
    </xdr:to>
    <xdr:sp>
      <xdr:nvSpPr>
        <xdr:cNvPr id="3" name="直線コネクタ 3"/>
        <xdr:cNvSpPr>
          <a:spLocks/>
        </xdr:cNvSpPr>
      </xdr:nvSpPr>
      <xdr:spPr>
        <a:xfrm flipH="1" flipV="1">
          <a:off x="13763625" y="5638800"/>
          <a:ext cx="25146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88</xdr:col>
      <xdr:colOff>104775</xdr:colOff>
      <xdr:row>23</xdr:row>
      <xdr:rowOff>104775</xdr:rowOff>
    </xdr:from>
    <xdr:to>
      <xdr:col>108</xdr:col>
      <xdr:colOff>28575</xdr:colOff>
      <xdr:row>30</xdr:row>
      <xdr:rowOff>66675</xdr:rowOff>
    </xdr:to>
    <xdr:sp>
      <xdr:nvSpPr>
        <xdr:cNvPr id="4" name="直線コネクタ 4"/>
        <xdr:cNvSpPr>
          <a:spLocks/>
        </xdr:cNvSpPr>
      </xdr:nvSpPr>
      <xdr:spPr>
        <a:xfrm flipH="1" flipV="1">
          <a:off x="13763625" y="6343650"/>
          <a:ext cx="2524125"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88</xdr:col>
      <xdr:colOff>66675</xdr:colOff>
      <xdr:row>26</xdr:row>
      <xdr:rowOff>152400</xdr:rowOff>
    </xdr:from>
    <xdr:to>
      <xdr:col>108</xdr:col>
      <xdr:colOff>19050</xdr:colOff>
      <xdr:row>38</xdr:row>
      <xdr:rowOff>114300</xdr:rowOff>
    </xdr:to>
    <xdr:sp>
      <xdr:nvSpPr>
        <xdr:cNvPr id="5" name="直線コネクタ 5"/>
        <xdr:cNvSpPr>
          <a:spLocks/>
        </xdr:cNvSpPr>
      </xdr:nvSpPr>
      <xdr:spPr>
        <a:xfrm flipH="1" flipV="1">
          <a:off x="13725525" y="6934200"/>
          <a:ext cx="2552700" cy="2133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95250</xdr:colOff>
      <xdr:row>3</xdr:row>
      <xdr:rowOff>76200</xdr:rowOff>
    </xdr:from>
    <xdr:to>
      <xdr:col>65</xdr:col>
      <xdr:colOff>66675</xdr:colOff>
      <xdr:row>4</xdr:row>
      <xdr:rowOff>114300</xdr:rowOff>
    </xdr:to>
    <xdr:sp>
      <xdr:nvSpPr>
        <xdr:cNvPr id="6" name="直線コネクタ 6"/>
        <xdr:cNvSpPr>
          <a:spLocks/>
        </xdr:cNvSpPr>
      </xdr:nvSpPr>
      <xdr:spPr>
        <a:xfrm flipH="1">
          <a:off x="9277350" y="1724025"/>
          <a:ext cx="1457325"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2486025</xdr:colOff>
      <xdr:row>12</xdr:row>
      <xdr:rowOff>57150</xdr:rowOff>
    </xdr:from>
    <xdr:to>
      <xdr:col>5</xdr:col>
      <xdr:colOff>66675</xdr:colOff>
      <xdr:row>13</xdr:row>
      <xdr:rowOff>76200</xdr:rowOff>
    </xdr:to>
    <xdr:sp>
      <xdr:nvSpPr>
        <xdr:cNvPr id="7" name="直線コネクタ 7"/>
        <xdr:cNvSpPr>
          <a:spLocks/>
        </xdr:cNvSpPr>
      </xdr:nvSpPr>
      <xdr:spPr>
        <a:xfrm>
          <a:off x="2486025" y="4305300"/>
          <a:ext cx="81915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2505075</xdr:colOff>
      <xdr:row>16</xdr:row>
      <xdr:rowOff>95250</xdr:rowOff>
    </xdr:from>
    <xdr:to>
      <xdr:col>5</xdr:col>
      <xdr:colOff>38100</xdr:colOff>
      <xdr:row>19</xdr:row>
      <xdr:rowOff>95250</xdr:rowOff>
    </xdr:to>
    <xdr:sp>
      <xdr:nvSpPr>
        <xdr:cNvPr id="8" name="直線コネクタ 8"/>
        <xdr:cNvSpPr>
          <a:spLocks/>
        </xdr:cNvSpPr>
      </xdr:nvSpPr>
      <xdr:spPr>
        <a:xfrm flipV="1">
          <a:off x="2505075" y="5067300"/>
          <a:ext cx="771525"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2514600</xdr:colOff>
      <xdr:row>20</xdr:row>
      <xdr:rowOff>47625</xdr:rowOff>
    </xdr:from>
    <xdr:to>
      <xdr:col>6</xdr:col>
      <xdr:colOff>0</xdr:colOff>
      <xdr:row>25</xdr:row>
      <xdr:rowOff>152400</xdr:rowOff>
    </xdr:to>
    <xdr:sp>
      <xdr:nvSpPr>
        <xdr:cNvPr id="9" name="直線コネクタ 9"/>
        <xdr:cNvSpPr>
          <a:spLocks/>
        </xdr:cNvSpPr>
      </xdr:nvSpPr>
      <xdr:spPr>
        <a:xfrm flipV="1">
          <a:off x="2514600" y="5743575"/>
          <a:ext cx="84772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2514600</xdr:colOff>
      <xdr:row>24</xdr:row>
      <xdr:rowOff>9525</xdr:rowOff>
    </xdr:from>
    <xdr:to>
      <xdr:col>5</xdr:col>
      <xdr:colOff>104775</xdr:colOff>
      <xdr:row>33</xdr:row>
      <xdr:rowOff>19050</xdr:rowOff>
    </xdr:to>
    <xdr:sp>
      <xdr:nvSpPr>
        <xdr:cNvPr id="10" name="直線コネクタ 10"/>
        <xdr:cNvSpPr>
          <a:spLocks/>
        </xdr:cNvSpPr>
      </xdr:nvSpPr>
      <xdr:spPr>
        <a:xfrm flipV="1">
          <a:off x="2514600" y="6429375"/>
          <a:ext cx="828675" cy="1657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0</xdr:col>
      <xdr:colOff>104775</xdr:colOff>
      <xdr:row>10</xdr:row>
      <xdr:rowOff>95250</xdr:rowOff>
    </xdr:from>
    <xdr:ext cx="2381250" cy="638175"/>
    <xdr:sp>
      <xdr:nvSpPr>
        <xdr:cNvPr id="11" name="大かっこ 11"/>
        <xdr:cNvSpPr>
          <a:spLocks/>
        </xdr:cNvSpPr>
      </xdr:nvSpPr>
      <xdr:spPr>
        <a:xfrm>
          <a:off x="104775" y="3981450"/>
          <a:ext cx="2381250" cy="6381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共用部分以外の部分（専用部分）で⑤の欄の共用部分に関連のある専用部分の延べ面積を記載してください。</a:t>
          </a:r>
        </a:p>
      </xdr:txBody>
    </xdr:sp>
    <xdr:clientData/>
  </xdr:oneCellAnchor>
  <xdr:oneCellAnchor>
    <xdr:from>
      <xdr:col>0</xdr:col>
      <xdr:colOff>114300</xdr:colOff>
      <xdr:row>17</xdr:row>
      <xdr:rowOff>114300</xdr:rowOff>
    </xdr:from>
    <xdr:ext cx="2381250" cy="647700"/>
    <xdr:sp>
      <xdr:nvSpPr>
        <xdr:cNvPr id="12" name="大かっこ 12"/>
        <xdr:cNvSpPr>
          <a:spLocks/>
        </xdr:cNvSpPr>
      </xdr:nvSpPr>
      <xdr:spPr>
        <a:xfrm>
          <a:off x="114300" y="5267325"/>
          <a:ext cx="2381250" cy="6477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①の専用部分の延べ面積のうち、この申告書に係る事業所部分の延べ面積（専用床面積）を記載してください。</a:t>
          </a:r>
        </a:p>
      </xdr:txBody>
    </xdr:sp>
    <xdr:clientData/>
  </xdr:oneCellAnchor>
  <xdr:oneCellAnchor>
    <xdr:from>
      <xdr:col>0</xdr:col>
      <xdr:colOff>142875</xdr:colOff>
      <xdr:row>25</xdr:row>
      <xdr:rowOff>9525</xdr:rowOff>
    </xdr:from>
    <xdr:ext cx="2371725" cy="285750"/>
    <xdr:sp>
      <xdr:nvSpPr>
        <xdr:cNvPr id="13" name="大かっこ 13"/>
        <xdr:cNvSpPr>
          <a:spLocks/>
        </xdr:cNvSpPr>
      </xdr:nvSpPr>
      <xdr:spPr>
        <a:xfrm>
          <a:off x="142875" y="6610350"/>
          <a:ext cx="2371725" cy="2857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㋔の欄の数値を記載してください。</a:t>
          </a:r>
        </a:p>
      </xdr:txBody>
    </xdr:sp>
    <xdr:clientData/>
  </xdr:oneCellAnchor>
  <xdr:oneCellAnchor>
    <xdr:from>
      <xdr:col>35</xdr:col>
      <xdr:colOff>85725</xdr:colOff>
      <xdr:row>2</xdr:row>
      <xdr:rowOff>590550</xdr:rowOff>
    </xdr:from>
    <xdr:ext cx="1666875" cy="266700"/>
    <xdr:sp>
      <xdr:nvSpPr>
        <xdr:cNvPr id="14" name="大かっこ 14"/>
        <xdr:cNvSpPr>
          <a:spLocks/>
        </xdr:cNvSpPr>
      </xdr:nvSpPr>
      <xdr:spPr>
        <a:xfrm>
          <a:off x="7038975" y="1600200"/>
          <a:ext cx="1666875" cy="2667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この欄は記載しないでください。</a:t>
          </a:r>
        </a:p>
      </xdr:txBody>
    </xdr:sp>
    <xdr:clientData/>
  </xdr:oneCellAnchor>
  <xdr:oneCellAnchor>
    <xdr:from>
      <xdr:col>65</xdr:col>
      <xdr:colOff>66675</xdr:colOff>
      <xdr:row>2</xdr:row>
      <xdr:rowOff>581025</xdr:rowOff>
    </xdr:from>
    <xdr:ext cx="2162175" cy="266700"/>
    <xdr:sp>
      <xdr:nvSpPr>
        <xdr:cNvPr id="15" name="大かっこ 15"/>
        <xdr:cNvSpPr>
          <a:spLocks/>
        </xdr:cNvSpPr>
      </xdr:nvSpPr>
      <xdr:spPr>
        <a:xfrm>
          <a:off x="10734675" y="1590675"/>
          <a:ext cx="2162175" cy="2667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課税標準の算定期間を記載してください。</a:t>
          </a:r>
        </a:p>
      </xdr:txBody>
    </xdr:sp>
    <xdr:clientData/>
  </xdr:oneCellAnchor>
  <xdr:twoCellAnchor>
    <xdr:from>
      <xdr:col>42</xdr:col>
      <xdr:colOff>104775</xdr:colOff>
      <xdr:row>3</xdr:row>
      <xdr:rowOff>219075</xdr:rowOff>
    </xdr:from>
    <xdr:to>
      <xdr:col>74</xdr:col>
      <xdr:colOff>57150</xdr:colOff>
      <xdr:row>4</xdr:row>
      <xdr:rowOff>257175</xdr:rowOff>
    </xdr:to>
    <xdr:sp>
      <xdr:nvSpPr>
        <xdr:cNvPr id="16" name="直線コネクタ 16"/>
        <xdr:cNvSpPr>
          <a:spLocks/>
        </xdr:cNvSpPr>
      </xdr:nvSpPr>
      <xdr:spPr>
        <a:xfrm>
          <a:off x="7924800" y="1866900"/>
          <a:ext cx="405765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108</xdr:col>
      <xdr:colOff>28575</xdr:colOff>
      <xdr:row>4</xdr:row>
      <xdr:rowOff>38100</xdr:rowOff>
    </xdr:from>
    <xdr:ext cx="2333625" cy="609600"/>
    <xdr:sp>
      <xdr:nvSpPr>
        <xdr:cNvPr id="17" name="大かっこ 17"/>
        <xdr:cNvSpPr>
          <a:spLocks/>
        </xdr:cNvSpPr>
      </xdr:nvSpPr>
      <xdr:spPr>
        <a:xfrm>
          <a:off x="16287750" y="2324100"/>
          <a:ext cx="2333625" cy="6096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㋐、㋑及び㋒の欄は、事業所用家屋が消防法上の特定防火対象物（手引き</a:t>
          </a:r>
          <a:r>
            <a:rPr lang="en-US" cap="none" sz="1100" b="0" i="0" u="none" baseline="0">
              <a:solidFill>
                <a:srgbClr val="000000"/>
              </a:solidFill>
            </a:rPr>
            <a:t>P23</a:t>
          </a:r>
          <a:r>
            <a:rPr lang="en-US" cap="none" sz="1100" b="0" i="0" u="none" baseline="0">
              <a:solidFill>
                <a:srgbClr val="000000"/>
              </a:solidFill>
            </a:rPr>
            <a:t>ア参照）の場合に記載してください。</a:t>
          </a:r>
        </a:p>
      </xdr:txBody>
    </xdr:sp>
    <xdr:clientData/>
  </xdr:oneCellAnchor>
  <xdr:oneCellAnchor>
    <xdr:from>
      <xdr:col>108</xdr:col>
      <xdr:colOff>19050</xdr:colOff>
      <xdr:row>20</xdr:row>
      <xdr:rowOff>28575</xdr:rowOff>
    </xdr:from>
    <xdr:ext cx="2333625" cy="828675"/>
    <xdr:sp>
      <xdr:nvSpPr>
        <xdr:cNvPr id="18" name="大かっこ 18"/>
        <xdr:cNvSpPr>
          <a:spLocks/>
        </xdr:cNvSpPr>
      </xdr:nvSpPr>
      <xdr:spPr>
        <a:xfrm>
          <a:off x="16278225" y="5724525"/>
          <a:ext cx="2333625" cy="8286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共用床面積のうち政令第</a:t>
          </a:r>
          <a:r>
            <a:rPr lang="en-US" cap="none" sz="1100" b="0" i="0" u="none" baseline="0">
              <a:solidFill>
                <a:srgbClr val="000000"/>
              </a:solidFill>
            </a:rPr>
            <a:t>56</a:t>
          </a:r>
          <a:r>
            <a:rPr lang="en-US" cap="none" sz="1100" b="0" i="0" u="none" baseline="0">
              <a:solidFill>
                <a:srgbClr val="000000"/>
              </a:solidFill>
            </a:rPr>
            <a:t>条の</a:t>
          </a:r>
          <a:r>
            <a:rPr lang="en-US" cap="none" sz="1100" b="0" i="0" u="none" baseline="0">
              <a:solidFill>
                <a:srgbClr val="000000"/>
              </a:solidFill>
            </a:rPr>
            <a:t>43</a:t>
          </a:r>
          <a:r>
            <a:rPr lang="en-US" cap="none" sz="1100" b="0" i="0" u="none" baseline="0">
              <a:solidFill>
                <a:srgbClr val="000000"/>
              </a:solidFill>
            </a:rPr>
            <a:t>第</a:t>
          </a:r>
          <a:r>
            <a:rPr lang="en-US" cap="none" sz="1100" b="0" i="0" u="none" baseline="0">
              <a:solidFill>
                <a:srgbClr val="000000"/>
              </a:solidFill>
            </a:rPr>
            <a:t>3</a:t>
          </a:r>
          <a:r>
            <a:rPr lang="en-US" cap="none" sz="1100" b="0" i="0" u="none" baseline="0">
              <a:solidFill>
                <a:srgbClr val="000000"/>
              </a:solidFill>
            </a:rPr>
            <a:t>項第</a:t>
          </a:r>
          <a:r>
            <a:rPr lang="en-US" cap="none" sz="1100" b="0" i="0" u="none" baseline="0">
              <a:solidFill>
                <a:srgbClr val="000000"/>
              </a:solidFill>
            </a:rPr>
            <a:t>1</a:t>
          </a:r>
          <a:r>
            <a:rPr lang="en-US" cap="none" sz="1100" b="0" i="0" u="none" baseline="0">
              <a:solidFill>
                <a:srgbClr val="000000"/>
              </a:solidFill>
            </a:rPr>
            <a:t>号イ、第</a:t>
          </a:r>
          <a:r>
            <a:rPr lang="en-US" cap="none" sz="1100" b="0" i="0" u="none" baseline="0">
              <a:solidFill>
                <a:srgbClr val="000000"/>
              </a:solidFill>
            </a:rPr>
            <a:t>4</a:t>
          </a:r>
          <a:r>
            <a:rPr lang="en-US" cap="none" sz="1100" b="0" i="0" u="none" baseline="0">
              <a:solidFill>
                <a:srgbClr val="000000"/>
              </a:solidFill>
            </a:rPr>
            <a:t>号及び第</a:t>
          </a:r>
          <a:r>
            <a:rPr lang="en-US" cap="none" sz="1100" b="0" i="0" u="none" baseline="0">
              <a:solidFill>
                <a:srgbClr val="000000"/>
              </a:solidFill>
            </a:rPr>
            <a:t>5</a:t>
          </a:r>
          <a:r>
            <a:rPr lang="en-US" cap="none" sz="1100" b="0" i="0" u="none" baseline="0">
              <a:solidFill>
                <a:srgbClr val="000000"/>
              </a:solidFill>
            </a:rPr>
            <a:t>号イに掲げる避難階段、非常用エレベーター等の床面積（手引き</a:t>
          </a:r>
          <a:r>
            <a:rPr lang="en-US" cap="none" sz="1100" b="0" i="0" u="none" baseline="0">
              <a:solidFill>
                <a:srgbClr val="000000"/>
              </a:solidFill>
            </a:rPr>
            <a:t>P25</a:t>
          </a:r>
          <a:r>
            <a:rPr lang="en-US" cap="none" sz="1100" b="0" i="0" u="none" baseline="0">
              <a:solidFill>
                <a:srgbClr val="000000"/>
              </a:solidFill>
            </a:rPr>
            <a:t>参照）を記載してください。</a:t>
          </a:r>
        </a:p>
      </xdr:txBody>
    </xdr:sp>
    <xdr:clientData/>
  </xdr:oneCellAnchor>
  <xdr:oneCellAnchor>
    <xdr:from>
      <xdr:col>108</xdr:col>
      <xdr:colOff>28575</xdr:colOff>
      <xdr:row>27</xdr:row>
      <xdr:rowOff>133350</xdr:rowOff>
    </xdr:from>
    <xdr:ext cx="2333625" cy="981075"/>
    <xdr:sp>
      <xdr:nvSpPr>
        <xdr:cNvPr id="19" name="大かっこ 19"/>
        <xdr:cNvSpPr>
          <a:spLocks/>
        </xdr:cNvSpPr>
      </xdr:nvSpPr>
      <xdr:spPr>
        <a:xfrm>
          <a:off x="16287750" y="7096125"/>
          <a:ext cx="2333625" cy="9810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共用床面積のうち政令第</a:t>
          </a:r>
          <a:r>
            <a:rPr lang="en-US" cap="none" sz="1100" b="0" i="0" u="none" baseline="0">
              <a:solidFill>
                <a:srgbClr val="000000"/>
              </a:solidFill>
            </a:rPr>
            <a:t>56</a:t>
          </a:r>
          <a:r>
            <a:rPr lang="en-US" cap="none" sz="1100" b="0" i="0" u="none" baseline="0">
              <a:solidFill>
                <a:srgbClr val="000000"/>
              </a:solidFill>
            </a:rPr>
            <a:t>条の</a:t>
          </a:r>
          <a:r>
            <a:rPr lang="en-US" cap="none" sz="1100" b="0" i="0" u="none" baseline="0">
              <a:solidFill>
                <a:srgbClr val="000000"/>
              </a:solidFill>
            </a:rPr>
            <a:t>43</a:t>
          </a:r>
          <a:r>
            <a:rPr lang="en-US" cap="none" sz="1100" b="0" i="0" u="none" baseline="0">
              <a:solidFill>
                <a:srgbClr val="000000"/>
              </a:solidFill>
            </a:rPr>
            <a:t>第</a:t>
          </a:r>
          <a:r>
            <a:rPr lang="en-US" cap="none" sz="1100" b="0" i="0" u="none" baseline="0">
              <a:solidFill>
                <a:srgbClr val="000000"/>
              </a:solidFill>
            </a:rPr>
            <a:t>3</a:t>
          </a:r>
          <a:r>
            <a:rPr lang="en-US" cap="none" sz="1100" b="0" i="0" u="none" baseline="0">
              <a:solidFill>
                <a:srgbClr val="000000"/>
              </a:solidFill>
            </a:rPr>
            <a:t>項第</a:t>
          </a:r>
          <a:r>
            <a:rPr lang="en-US" cap="none" sz="1100" b="0" i="0" u="none" baseline="0">
              <a:solidFill>
                <a:srgbClr val="000000"/>
              </a:solidFill>
            </a:rPr>
            <a:t>1</a:t>
          </a:r>
          <a:r>
            <a:rPr lang="en-US" cap="none" sz="1100" b="0" i="0" u="none" baseline="0">
              <a:solidFill>
                <a:srgbClr val="000000"/>
              </a:solidFill>
            </a:rPr>
            <a:t>号ロ、第</a:t>
          </a:r>
          <a:r>
            <a:rPr lang="en-US" cap="none" sz="1100" b="0" i="0" u="none" baseline="0">
              <a:solidFill>
                <a:srgbClr val="000000"/>
              </a:solidFill>
            </a:rPr>
            <a:t>2</a:t>
          </a:r>
          <a:r>
            <a:rPr lang="en-US" cap="none" sz="1100" b="0" i="0" u="none" baseline="0">
              <a:solidFill>
                <a:srgbClr val="000000"/>
              </a:solidFill>
            </a:rPr>
            <a:t>号、第</a:t>
          </a:r>
          <a:r>
            <a:rPr lang="en-US" cap="none" sz="1100" b="0" i="0" u="none" baseline="0">
              <a:solidFill>
                <a:srgbClr val="000000"/>
              </a:solidFill>
            </a:rPr>
            <a:t>3</a:t>
          </a:r>
          <a:r>
            <a:rPr lang="en-US" cap="none" sz="1100" b="0" i="0" u="none" baseline="0">
              <a:solidFill>
                <a:srgbClr val="000000"/>
              </a:solidFill>
            </a:rPr>
            <a:t>号及び第</a:t>
          </a:r>
          <a:r>
            <a:rPr lang="en-US" cap="none" sz="1100" b="0" i="0" u="none" baseline="0">
              <a:solidFill>
                <a:srgbClr val="000000"/>
              </a:solidFill>
            </a:rPr>
            <a:t>5</a:t>
          </a:r>
          <a:r>
            <a:rPr lang="en-US" cap="none" sz="1100" b="0" i="0" u="none" baseline="0">
              <a:solidFill>
                <a:srgbClr val="000000"/>
              </a:solidFill>
            </a:rPr>
            <a:t>号ロに掲げる設備等の床面積（手引き</a:t>
          </a:r>
          <a:r>
            <a:rPr lang="en-US" cap="none" sz="1100" b="0" i="0" u="none" baseline="0">
              <a:solidFill>
                <a:srgbClr val="000000"/>
              </a:solidFill>
            </a:rPr>
            <a:t>P25</a:t>
          </a:r>
          <a:r>
            <a:rPr lang="en-US" cap="none" sz="1100" b="0" i="0" u="none" baseline="0">
              <a:solidFill>
                <a:srgbClr val="000000"/>
              </a:solidFill>
            </a:rPr>
            <a:t>参照）に２分の１を乗じて得た面積を記載してください。</a:t>
          </a:r>
        </a:p>
      </xdr:txBody>
    </xdr:sp>
    <xdr:clientData/>
  </xdr:oneCellAnchor>
  <xdr:oneCellAnchor>
    <xdr:from>
      <xdr:col>108</xdr:col>
      <xdr:colOff>19050</xdr:colOff>
      <xdr:row>37</xdr:row>
      <xdr:rowOff>57150</xdr:rowOff>
    </xdr:from>
    <xdr:ext cx="2333625" cy="457200"/>
    <xdr:sp>
      <xdr:nvSpPr>
        <xdr:cNvPr id="20" name="大かっこ 20"/>
        <xdr:cNvSpPr>
          <a:spLocks/>
        </xdr:cNvSpPr>
      </xdr:nvSpPr>
      <xdr:spPr>
        <a:xfrm>
          <a:off x="16278225" y="8829675"/>
          <a:ext cx="2333625" cy="4572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共用床面積のうち㋐、㋑及び㋒以外の非課税に係る共用床面積を記載してください。</a:t>
          </a:r>
        </a:p>
      </xdr:txBody>
    </xdr:sp>
    <xdr:clientData/>
  </xdr:oneCellAnchor>
  <xdr:oneCellAnchor>
    <xdr:from>
      <xdr:col>103</xdr:col>
      <xdr:colOff>76200</xdr:colOff>
      <xdr:row>58</xdr:row>
      <xdr:rowOff>142875</xdr:rowOff>
    </xdr:from>
    <xdr:ext cx="3009900" cy="1495425"/>
    <xdr:sp>
      <xdr:nvSpPr>
        <xdr:cNvPr id="21" name="正方形/長方形 21"/>
        <xdr:cNvSpPr>
          <a:spLocks/>
        </xdr:cNvSpPr>
      </xdr:nvSpPr>
      <xdr:spPr>
        <a:xfrm>
          <a:off x="15630525" y="12573000"/>
          <a:ext cx="3009900" cy="1495425"/>
        </a:xfrm>
        <a:prstGeom prst="rect">
          <a:avLst/>
        </a:prstGeom>
        <a:solidFill>
          <a:srgbClr val="FFFFFF"/>
        </a:solidFill>
        <a:ln w="38100" cmpd="sng">
          <a:solidFill>
            <a:srgbClr val="000000"/>
          </a:solidFill>
          <a:prstDash val="dash"/>
          <a:headEnd type="none"/>
          <a:tailEnd type="none"/>
        </a:ln>
      </xdr:spPr>
      <xdr:txBody>
        <a:bodyPr vertOverflow="clip" wrap="square" anchor="ctr"/>
        <a:p>
          <a:pPr algn="l">
            <a:defRPr/>
          </a:pPr>
          <a:r>
            <a:rPr lang="en-US" cap="none" sz="1400" b="0" i="0" u="none" baseline="0">
              <a:solidFill>
                <a:srgbClr val="000000"/>
              </a:solidFill>
            </a:rPr>
            <a:t>床面積については、それぞれの記載欄ごとに</a:t>
          </a:r>
          <a:r>
            <a:rPr lang="en-US" cap="none" sz="1400" b="0" i="0" u="none" baseline="0">
              <a:solidFill>
                <a:srgbClr val="000000"/>
              </a:solidFill>
            </a:rPr>
            <a:t>
</a:t>
          </a:r>
          <a:r>
            <a:rPr lang="en-US" cap="none" sz="1400" b="0" i="0" u="none" baseline="0">
              <a:solidFill>
                <a:srgbClr val="000000"/>
              </a:solidFill>
            </a:rPr>
            <a:t>１平方メートルの１００分の１未満を、従業者</a:t>
          </a:r>
          <a:r>
            <a:rPr lang="en-US" cap="none" sz="1400" b="0" i="0" u="none" baseline="0">
              <a:solidFill>
                <a:srgbClr val="000000"/>
              </a:solidFill>
            </a:rPr>
            <a:t>
</a:t>
          </a:r>
          <a:r>
            <a:rPr lang="en-US" cap="none" sz="1400" b="0" i="0" u="none" baseline="0">
              <a:solidFill>
                <a:srgbClr val="000000"/>
              </a:solidFill>
            </a:rPr>
            <a:t>給与総額については、それぞれの記載欄ごと</a:t>
          </a:r>
          <a:r>
            <a:rPr lang="en-US" cap="none" sz="1400" b="0" i="0" u="none" baseline="0">
              <a:solidFill>
                <a:srgbClr val="000000"/>
              </a:solidFill>
            </a:rPr>
            <a:t>
</a:t>
          </a:r>
          <a:r>
            <a:rPr lang="en-US" cap="none" sz="1400" b="0" i="0" u="none" baseline="0">
              <a:solidFill>
                <a:srgbClr val="000000"/>
              </a:solidFill>
            </a:rPr>
            <a:t>に１円未満を切り捨ててください。</a:t>
          </a:r>
        </a:p>
      </xdr:txBody>
    </xdr:sp>
    <xdr:clientData/>
  </xdr:oneCellAnchor>
  <xdr:oneCellAnchor>
    <xdr:from>
      <xdr:col>108</xdr:col>
      <xdr:colOff>9525</xdr:colOff>
      <xdr:row>57</xdr:row>
      <xdr:rowOff>123825</xdr:rowOff>
    </xdr:from>
    <xdr:ext cx="1733550" cy="381000"/>
    <xdr:sp>
      <xdr:nvSpPr>
        <xdr:cNvPr id="22" name="テキスト ボックス 22"/>
        <xdr:cNvSpPr txBox="1">
          <a:spLocks noChangeArrowheads="1"/>
        </xdr:cNvSpPr>
      </xdr:nvSpPr>
      <xdr:spPr>
        <a:xfrm>
          <a:off x="16268700" y="12372975"/>
          <a:ext cx="1733550" cy="3810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1" i="0" u="none" baseline="0">
              <a:solidFill>
                <a:srgbClr val="000000"/>
              </a:solidFill>
            </a:rPr>
            <a:t>端数処理のしかた</a:t>
          </a:r>
        </a:p>
      </xdr:txBody>
    </xdr:sp>
    <xdr:clientData/>
  </xdr:oneCellAnchor>
  <xdr:twoCellAnchor>
    <xdr:from>
      <xdr:col>7</xdr:col>
      <xdr:colOff>9525</xdr:colOff>
      <xdr:row>3</xdr:row>
      <xdr:rowOff>219075</xdr:rowOff>
    </xdr:from>
    <xdr:to>
      <xdr:col>42</xdr:col>
      <xdr:colOff>104775</xdr:colOff>
      <xdr:row>10</xdr:row>
      <xdr:rowOff>9525</xdr:rowOff>
    </xdr:to>
    <xdr:sp>
      <xdr:nvSpPr>
        <xdr:cNvPr id="23" name="直線コネクタ 23"/>
        <xdr:cNvSpPr>
          <a:spLocks/>
        </xdr:cNvSpPr>
      </xdr:nvSpPr>
      <xdr:spPr>
        <a:xfrm flipH="1">
          <a:off x="3495675" y="1866900"/>
          <a:ext cx="4429125" cy="2028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0</xdr:col>
      <xdr:colOff>142875</xdr:colOff>
      <xdr:row>31</xdr:row>
      <xdr:rowOff>47625</xdr:rowOff>
    </xdr:from>
    <xdr:ext cx="2371725" cy="676275"/>
    <xdr:sp>
      <xdr:nvSpPr>
        <xdr:cNvPr id="24" name="大かっこ 24"/>
        <xdr:cNvSpPr>
          <a:spLocks/>
        </xdr:cNvSpPr>
      </xdr:nvSpPr>
      <xdr:spPr>
        <a:xfrm>
          <a:off x="142875" y="7734300"/>
          <a:ext cx="2371725" cy="6762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㋔の床面積（非課税に係る共用床面積）以外の共用部分の延べ面積を記載してください。</a:t>
          </a:r>
        </a:p>
      </xdr:txBody>
    </xdr:sp>
    <xdr:clientData/>
  </xdr:oneCellAnchor>
  <xdr:oneCellAnchor>
    <xdr:from>
      <xdr:col>108</xdr:col>
      <xdr:colOff>66675</xdr:colOff>
      <xdr:row>10</xdr:row>
      <xdr:rowOff>152400</xdr:rowOff>
    </xdr:from>
    <xdr:ext cx="2314575" cy="962025"/>
    <xdr:sp>
      <xdr:nvSpPr>
        <xdr:cNvPr id="25" name="大かっこ 25"/>
        <xdr:cNvSpPr>
          <a:spLocks/>
        </xdr:cNvSpPr>
      </xdr:nvSpPr>
      <xdr:spPr>
        <a:xfrm>
          <a:off x="16325850" y="4038600"/>
          <a:ext cx="2314575" cy="9620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共用部分の床面積（共用床面積）のうち、政令第</a:t>
          </a:r>
          <a:r>
            <a:rPr lang="en-US" cap="none" sz="1100" b="0" i="0" u="none" baseline="0">
              <a:solidFill>
                <a:srgbClr val="000000"/>
              </a:solidFill>
            </a:rPr>
            <a:t>56</a:t>
          </a:r>
          <a:r>
            <a:rPr lang="en-US" cap="none" sz="1100" b="0" i="0" u="none" baseline="0">
              <a:solidFill>
                <a:srgbClr val="000000"/>
              </a:solidFill>
            </a:rPr>
            <a:t>条の</a:t>
          </a:r>
          <a:r>
            <a:rPr lang="en-US" cap="none" sz="1100" b="0" i="0" u="none" baseline="0">
              <a:solidFill>
                <a:srgbClr val="000000"/>
              </a:solidFill>
            </a:rPr>
            <a:t>43</a:t>
          </a:r>
          <a:r>
            <a:rPr lang="en-US" cap="none" sz="1100" b="0" i="0" u="none" baseline="0">
              <a:solidFill>
                <a:srgbClr val="000000"/>
              </a:solidFill>
            </a:rPr>
            <a:t>第</a:t>
          </a:r>
          <a:r>
            <a:rPr lang="en-US" cap="none" sz="1100" b="0" i="0" u="none" baseline="0">
              <a:solidFill>
                <a:srgbClr val="000000"/>
              </a:solidFill>
            </a:rPr>
            <a:t>2</a:t>
          </a:r>
          <a:r>
            <a:rPr lang="en-US" cap="none" sz="1100" b="0" i="0" u="none" baseline="0">
              <a:solidFill>
                <a:srgbClr val="000000"/>
              </a:solidFill>
            </a:rPr>
            <a:t>項に掲げる消防設備等（手引き</a:t>
          </a:r>
          <a:r>
            <a:rPr lang="en-US" cap="none" sz="1100" b="0" i="0" u="none" baseline="0">
              <a:solidFill>
                <a:srgbClr val="000000"/>
              </a:solidFill>
            </a:rPr>
            <a:t>P24</a:t>
          </a:r>
          <a:r>
            <a:rPr lang="en-US" cap="none" sz="1100" b="0" i="0" u="none" baseline="0">
              <a:solidFill>
                <a:srgbClr val="000000"/>
              </a:solidFill>
            </a:rPr>
            <a:t>参照）に係る床面積を記載してください。</a:t>
          </a:r>
        </a:p>
      </xdr:txBody>
    </xdr:sp>
    <xdr:clientData/>
  </xdr:oneCellAnchor>
  <xdr:twoCellAnchor>
    <xdr:from>
      <xdr:col>77</xdr:col>
      <xdr:colOff>104775</xdr:colOff>
      <xdr:row>2</xdr:row>
      <xdr:rowOff>76200</xdr:rowOff>
    </xdr:from>
    <xdr:to>
      <xdr:col>90</xdr:col>
      <xdr:colOff>66675</xdr:colOff>
      <xdr:row>8</xdr:row>
      <xdr:rowOff>66675</xdr:rowOff>
    </xdr:to>
    <xdr:sp>
      <xdr:nvSpPr>
        <xdr:cNvPr id="26" name="直線コネクタ 26"/>
        <xdr:cNvSpPr>
          <a:spLocks/>
        </xdr:cNvSpPr>
      </xdr:nvSpPr>
      <xdr:spPr>
        <a:xfrm flipH="1">
          <a:off x="12401550" y="1085850"/>
          <a:ext cx="1571625" cy="2324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87</xdr:col>
      <xdr:colOff>38100</xdr:colOff>
      <xdr:row>1</xdr:row>
      <xdr:rowOff>266700</xdr:rowOff>
    </xdr:from>
    <xdr:ext cx="2247900" cy="571500"/>
    <xdr:sp>
      <xdr:nvSpPr>
        <xdr:cNvPr id="27" name="大かっこ 27"/>
        <xdr:cNvSpPr>
          <a:spLocks/>
        </xdr:cNvSpPr>
      </xdr:nvSpPr>
      <xdr:spPr>
        <a:xfrm>
          <a:off x="13573125" y="657225"/>
          <a:ext cx="2247900" cy="5715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個人番号又は法人番号を記載してください。なお、個人番号を記載する場合には、左側を１文字空けて記載してください。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Y50"/>
  <sheetViews>
    <sheetView showGridLines="0" tabSelected="1" zoomScale="75" zoomScaleNormal="75" zoomScaleSheetLayoutView="75" zoomScalePageLayoutView="0" workbookViewId="0" topLeftCell="A1">
      <selection activeCell="AQ10" sqref="AQ10:CE13"/>
    </sheetView>
  </sheetViews>
  <sheetFormatPr defaultColWidth="9.140625" defaultRowHeight="15"/>
  <cols>
    <col min="1" max="1" width="1.57421875" style="2" customWidth="1"/>
    <col min="2" max="8" width="1.8515625" style="2" customWidth="1"/>
    <col min="9" max="31" width="1.28515625" style="2" customWidth="1"/>
    <col min="32" max="34" width="1.421875" style="2" customWidth="1"/>
    <col min="35" max="35" width="2.00390625" style="2" customWidth="1"/>
    <col min="36" max="39" width="1.7109375" style="2" customWidth="1"/>
    <col min="40" max="47" width="1.57421875" style="2" customWidth="1"/>
    <col min="48" max="48" width="1.8515625" style="2" customWidth="1"/>
    <col min="49" max="49" width="1.57421875" style="2" customWidth="1"/>
    <col min="50" max="51" width="1.8515625" style="2" customWidth="1"/>
    <col min="52" max="52" width="2.8515625" style="2" customWidth="1"/>
    <col min="53" max="58" width="1.57421875" style="2" customWidth="1"/>
    <col min="59" max="59" width="2.57421875" style="2" customWidth="1"/>
    <col min="60" max="60" width="1.57421875" style="2" customWidth="1"/>
    <col min="61" max="63" width="1.7109375" style="2" customWidth="1"/>
    <col min="64" max="65" width="2.140625" style="2" customWidth="1"/>
    <col min="66" max="66" width="1.8515625" style="2" customWidth="1"/>
    <col min="67" max="67" width="2.140625" style="2" customWidth="1"/>
    <col min="68" max="88" width="1.57421875" style="2" customWidth="1"/>
    <col min="89" max="89" width="2.00390625" style="2" customWidth="1"/>
    <col min="90" max="101" width="1.57421875" style="2" customWidth="1"/>
    <col min="102" max="102" width="1.1484375" style="2" customWidth="1"/>
    <col min="103" max="103" width="1.57421875" style="2" customWidth="1"/>
    <col min="104" max="104" width="2.57421875" style="2" customWidth="1"/>
    <col min="105" max="105" width="2.421875" style="2" customWidth="1"/>
    <col min="106" max="110" width="1.57421875" style="2" customWidth="1"/>
    <col min="111" max="112" width="1.57421875" style="2" hidden="1" customWidth="1"/>
    <col min="113" max="113" width="3.140625" style="2" hidden="1" customWidth="1"/>
    <col min="114" max="114" width="1.57421875" style="2" hidden="1" customWidth="1"/>
    <col min="115" max="124" width="1.57421875" style="2" customWidth="1"/>
    <col min="125" max="16384" width="9.00390625" style="2" customWidth="1"/>
  </cols>
  <sheetData>
    <row r="1" spans="1:105"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row>
    <row r="2" spans="1:105" ht="14.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row>
    <row r="3" spans="1:129" ht="14.25">
      <c r="A3" s="3"/>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181" t="s">
        <v>0</v>
      </c>
      <c r="AH3" s="182"/>
      <c r="AI3" s="187"/>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9"/>
      <c r="BK3" s="6"/>
      <c r="BL3" s="229" t="s">
        <v>1</v>
      </c>
      <c r="BM3" s="229"/>
      <c r="BN3" s="229"/>
      <c r="BO3" s="229"/>
      <c r="BP3" s="229"/>
      <c r="BQ3" s="229"/>
      <c r="BR3" s="229"/>
      <c r="BS3" s="229"/>
      <c r="BT3" s="229"/>
      <c r="BU3" s="229"/>
      <c r="BV3" s="229"/>
      <c r="BW3" s="229"/>
      <c r="BX3" s="7"/>
      <c r="BY3" s="6"/>
      <c r="BZ3" s="213" t="s">
        <v>2</v>
      </c>
      <c r="CA3" s="213"/>
      <c r="CB3" s="213"/>
      <c r="CC3" s="213"/>
      <c r="CD3" s="213"/>
      <c r="CE3" s="213"/>
      <c r="CF3" s="213"/>
      <c r="CG3" s="8"/>
      <c r="CH3" s="212" t="s">
        <v>3</v>
      </c>
      <c r="CI3" s="226"/>
      <c r="CJ3" s="226"/>
      <c r="CK3" s="227"/>
      <c r="CL3" s="152" t="s">
        <v>4</v>
      </c>
      <c r="CM3" s="152"/>
      <c r="CN3" s="152"/>
      <c r="CO3" s="212" t="s">
        <v>250</v>
      </c>
      <c r="CP3" s="213"/>
      <c r="CQ3" s="213"/>
      <c r="CR3" s="213"/>
      <c r="CS3" s="213"/>
      <c r="CT3" s="213"/>
      <c r="CU3" s="213"/>
      <c r="CV3" s="213"/>
      <c r="CW3" s="213"/>
      <c r="CX3" s="214"/>
      <c r="CY3" s="209" t="s">
        <v>5</v>
      </c>
      <c r="CZ3" s="210"/>
      <c r="DA3" s="211"/>
      <c r="DB3" s="196" t="s">
        <v>6</v>
      </c>
      <c r="DC3" s="197"/>
      <c r="DD3" s="10"/>
      <c r="DE3" s="10"/>
      <c r="DF3" s="10"/>
      <c r="DG3" s="10"/>
      <c r="DH3" s="11"/>
      <c r="DI3" s="12"/>
      <c r="DJ3" s="10"/>
      <c r="DK3" s="10"/>
      <c r="DL3" s="10"/>
      <c r="DM3" s="10"/>
      <c r="DN3" s="10"/>
      <c r="DO3" s="10"/>
      <c r="DP3" s="10"/>
      <c r="DQ3" s="10"/>
      <c r="DR3" s="10"/>
      <c r="DS3" s="10"/>
      <c r="DT3" s="10"/>
      <c r="DU3" s="10"/>
      <c r="DV3" s="10"/>
      <c r="DW3" s="10"/>
      <c r="DX3" s="10"/>
      <c r="DY3" s="10"/>
    </row>
    <row r="4" spans="1:129" ht="13.5" customHeight="1">
      <c r="A4" s="3"/>
      <c r="B4" s="13"/>
      <c r="C4" s="3"/>
      <c r="D4" s="3"/>
      <c r="E4" s="3"/>
      <c r="F4" s="3"/>
      <c r="G4" s="3"/>
      <c r="H4" s="14"/>
      <c r="I4" s="14"/>
      <c r="J4" s="14"/>
      <c r="K4" s="14"/>
      <c r="L4" s="14"/>
      <c r="M4" s="191" t="s">
        <v>7</v>
      </c>
      <c r="N4" s="191"/>
      <c r="O4" s="191"/>
      <c r="P4" s="191"/>
      <c r="Q4" s="228"/>
      <c r="R4" s="228"/>
      <c r="S4" s="101"/>
      <c r="T4" s="157" t="s">
        <v>8</v>
      </c>
      <c r="U4" s="157"/>
      <c r="V4" s="15"/>
      <c r="W4" s="228"/>
      <c r="X4" s="228"/>
      <c r="Y4" s="157" t="s">
        <v>9</v>
      </c>
      <c r="Z4" s="157"/>
      <c r="AA4" s="228"/>
      <c r="AB4" s="228"/>
      <c r="AC4" s="157" t="s">
        <v>10</v>
      </c>
      <c r="AD4" s="157"/>
      <c r="AE4" s="15"/>
      <c r="AF4" s="15"/>
      <c r="AG4" s="183"/>
      <c r="AH4" s="184"/>
      <c r="AI4" s="190"/>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2"/>
      <c r="BK4" s="171" t="s">
        <v>11</v>
      </c>
      <c r="BL4" s="171"/>
      <c r="BM4" s="171"/>
      <c r="BN4" s="171"/>
      <c r="BO4" s="171"/>
      <c r="BP4" s="171"/>
      <c r="BQ4" s="171"/>
      <c r="BR4" s="171"/>
      <c r="BS4" s="171"/>
      <c r="BT4" s="171" t="s">
        <v>424</v>
      </c>
      <c r="BU4" s="171"/>
      <c r="BV4" s="171"/>
      <c r="BW4" s="171"/>
      <c r="BX4" s="171"/>
      <c r="BY4" s="215"/>
      <c r="BZ4" s="207"/>
      <c r="CA4" s="207"/>
      <c r="CB4" s="207"/>
      <c r="CC4" s="207"/>
      <c r="CD4" s="207"/>
      <c r="CE4" s="207"/>
      <c r="CF4" s="207"/>
      <c r="CG4" s="207"/>
      <c r="CH4" s="152"/>
      <c r="CI4" s="152"/>
      <c r="CJ4" s="152"/>
      <c r="CK4" s="152"/>
      <c r="CL4" s="168"/>
      <c r="CM4" s="168"/>
      <c r="CN4" s="168"/>
      <c r="CO4" s="166"/>
      <c r="CP4" s="166"/>
      <c r="CQ4" s="166"/>
      <c r="CR4" s="166"/>
      <c r="CS4" s="166"/>
      <c r="CT4" s="166"/>
      <c r="CU4" s="166"/>
      <c r="CV4" s="166"/>
      <c r="CW4" s="166"/>
      <c r="CX4" s="166"/>
      <c r="CY4" s="207"/>
      <c r="CZ4" s="207"/>
      <c r="DA4" s="207"/>
      <c r="DB4" s="196"/>
      <c r="DC4" s="197"/>
      <c r="DD4" s="10"/>
      <c r="DE4" s="10"/>
      <c r="DF4" s="10"/>
      <c r="DG4" s="10"/>
      <c r="DH4" s="11"/>
      <c r="DI4" s="12"/>
      <c r="DJ4" s="10"/>
      <c r="DK4" s="10"/>
      <c r="DL4" s="10"/>
      <c r="DM4" s="10"/>
      <c r="DN4" s="10"/>
      <c r="DO4" s="10"/>
      <c r="DP4" s="10"/>
      <c r="DQ4" s="10"/>
      <c r="DR4" s="10"/>
      <c r="DS4" s="10"/>
      <c r="DT4" s="10"/>
      <c r="DU4" s="10"/>
      <c r="DV4" s="10"/>
      <c r="DW4" s="10"/>
      <c r="DX4" s="10"/>
      <c r="DY4" s="10"/>
    </row>
    <row r="5" spans="1:129" ht="13.5" customHeight="1">
      <c r="A5" s="3"/>
      <c r="B5" s="1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183"/>
      <c r="AH5" s="184"/>
      <c r="AI5" s="190"/>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2"/>
      <c r="BK5" s="152"/>
      <c r="BL5" s="152"/>
      <c r="BM5" s="152"/>
      <c r="BN5" s="152"/>
      <c r="BO5" s="152"/>
      <c r="BP5" s="152"/>
      <c r="BQ5" s="152"/>
      <c r="BR5" s="152"/>
      <c r="BS5" s="152"/>
      <c r="BT5" s="152"/>
      <c r="BU5" s="152"/>
      <c r="BV5" s="152"/>
      <c r="BW5" s="152"/>
      <c r="BX5" s="152"/>
      <c r="BY5" s="216"/>
      <c r="BZ5" s="208"/>
      <c r="CA5" s="208"/>
      <c r="CB5" s="208"/>
      <c r="CC5" s="208"/>
      <c r="CD5" s="208"/>
      <c r="CE5" s="208"/>
      <c r="CF5" s="208"/>
      <c r="CG5" s="208"/>
      <c r="CH5" s="153"/>
      <c r="CI5" s="153"/>
      <c r="CJ5" s="153"/>
      <c r="CK5" s="153"/>
      <c r="CL5" s="169"/>
      <c r="CM5" s="169"/>
      <c r="CN5" s="169"/>
      <c r="CO5" s="167"/>
      <c r="CP5" s="167"/>
      <c r="CQ5" s="167"/>
      <c r="CR5" s="167"/>
      <c r="CS5" s="167"/>
      <c r="CT5" s="167"/>
      <c r="CU5" s="167"/>
      <c r="CV5" s="167"/>
      <c r="CW5" s="167"/>
      <c r="CX5" s="167"/>
      <c r="CY5" s="208"/>
      <c r="CZ5" s="208"/>
      <c r="DA5" s="208"/>
      <c r="DB5" s="196"/>
      <c r="DC5" s="197"/>
      <c r="DD5" s="10"/>
      <c r="DE5" s="10"/>
      <c r="DF5" s="10"/>
      <c r="DG5" s="10"/>
      <c r="DH5" s="11"/>
      <c r="DI5" s="12"/>
      <c r="DJ5" s="10"/>
      <c r="DK5" s="10"/>
      <c r="DL5" s="10"/>
      <c r="DM5" s="10"/>
      <c r="DN5" s="10"/>
      <c r="DO5" s="10"/>
      <c r="DP5" s="10"/>
      <c r="DQ5" s="10"/>
      <c r="DR5" s="10"/>
      <c r="DS5" s="10"/>
      <c r="DT5" s="10"/>
      <c r="DU5" s="10"/>
      <c r="DV5" s="10"/>
      <c r="DW5" s="10"/>
      <c r="DX5" s="10"/>
      <c r="DY5" s="10"/>
    </row>
    <row r="6" spans="1:129" ht="13.5" customHeight="1">
      <c r="A6" s="3"/>
      <c r="B6" s="1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183"/>
      <c r="AH6" s="184"/>
      <c r="AI6" s="190"/>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2"/>
      <c r="BK6" s="152"/>
      <c r="BL6" s="152"/>
      <c r="BM6" s="152"/>
      <c r="BN6" s="152"/>
      <c r="BO6" s="152"/>
      <c r="BP6" s="152"/>
      <c r="BQ6" s="152"/>
      <c r="BR6" s="152"/>
      <c r="BS6" s="152"/>
      <c r="BT6" s="152"/>
      <c r="BU6" s="152"/>
      <c r="BV6" s="152"/>
      <c r="BW6" s="152"/>
      <c r="BX6" s="152"/>
      <c r="BY6" s="217" t="s">
        <v>12</v>
      </c>
      <c r="BZ6" s="218"/>
      <c r="CA6" s="218"/>
      <c r="CB6" s="218"/>
      <c r="CC6" s="218"/>
      <c r="CD6" s="218"/>
      <c r="CE6" s="218"/>
      <c r="CF6" s="218"/>
      <c r="CG6" s="218"/>
      <c r="CH6" s="218"/>
      <c r="CI6" s="218"/>
      <c r="CJ6" s="218"/>
      <c r="CK6" s="219"/>
      <c r="CL6" s="198" t="s">
        <v>249</v>
      </c>
      <c r="CM6" s="199"/>
      <c r="CN6" s="199"/>
      <c r="CO6" s="199"/>
      <c r="CP6" s="199"/>
      <c r="CQ6" s="199"/>
      <c r="CR6" s="199"/>
      <c r="CS6" s="199"/>
      <c r="CT6" s="199"/>
      <c r="CU6" s="199"/>
      <c r="CV6" s="199"/>
      <c r="CW6" s="199"/>
      <c r="CX6" s="199"/>
      <c r="CY6" s="199"/>
      <c r="CZ6" s="199"/>
      <c r="DA6" s="200"/>
      <c r="DB6" s="197"/>
      <c r="DC6" s="197"/>
      <c r="DD6" s="10"/>
      <c r="DE6" s="10"/>
      <c r="DF6" s="10"/>
      <c r="DG6" s="10"/>
      <c r="DH6" s="11"/>
      <c r="DI6" s="12"/>
      <c r="DJ6" s="10"/>
      <c r="DK6" s="10"/>
      <c r="DL6" s="10"/>
      <c r="DM6" s="10"/>
      <c r="DN6" s="10"/>
      <c r="DO6" s="10"/>
      <c r="DP6" s="10"/>
      <c r="DQ6" s="10"/>
      <c r="DR6" s="10"/>
      <c r="DS6" s="10"/>
      <c r="DT6" s="10"/>
      <c r="DU6" s="10"/>
      <c r="DV6" s="10"/>
      <c r="DW6" s="10"/>
      <c r="DX6" s="10"/>
      <c r="DY6" s="10"/>
    </row>
    <row r="7" spans="1:129" ht="13.5" customHeight="1">
      <c r="A7" s="3"/>
      <c r="B7" s="13"/>
      <c r="C7" s="3"/>
      <c r="D7" s="3"/>
      <c r="E7" s="3"/>
      <c r="F7" s="3"/>
      <c r="G7" s="3"/>
      <c r="H7" s="3"/>
      <c r="I7" s="16"/>
      <c r="J7" s="16"/>
      <c r="K7" s="16"/>
      <c r="L7" s="16"/>
      <c r="M7" s="179" t="s">
        <v>13</v>
      </c>
      <c r="N7" s="179"/>
      <c r="O7" s="179"/>
      <c r="P7" s="179"/>
      <c r="Q7" s="179"/>
      <c r="R7" s="179"/>
      <c r="S7" s="179"/>
      <c r="T7" s="179"/>
      <c r="U7" s="179"/>
      <c r="V7" s="179"/>
      <c r="W7" s="179"/>
      <c r="X7" s="179"/>
      <c r="Y7" s="179"/>
      <c r="Z7" s="179"/>
      <c r="AA7" s="3"/>
      <c r="AB7" s="3"/>
      <c r="AC7" s="3"/>
      <c r="AD7" s="3"/>
      <c r="AE7" s="3"/>
      <c r="AF7" s="3"/>
      <c r="AG7" s="183"/>
      <c r="AH7" s="184"/>
      <c r="AI7" s="190"/>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2"/>
      <c r="BK7" s="152"/>
      <c r="BL7" s="152"/>
      <c r="BM7" s="152"/>
      <c r="BN7" s="152"/>
      <c r="BO7" s="152"/>
      <c r="BP7" s="152"/>
      <c r="BQ7" s="152"/>
      <c r="BR7" s="152"/>
      <c r="BS7" s="152"/>
      <c r="BT7" s="152"/>
      <c r="BU7" s="152"/>
      <c r="BV7" s="152"/>
      <c r="BW7" s="152"/>
      <c r="BX7" s="152"/>
      <c r="BY7" s="220"/>
      <c r="BZ7" s="221"/>
      <c r="CA7" s="221"/>
      <c r="CB7" s="221"/>
      <c r="CC7" s="221"/>
      <c r="CD7" s="221"/>
      <c r="CE7" s="221"/>
      <c r="CF7" s="221"/>
      <c r="CG7" s="221"/>
      <c r="CH7" s="221"/>
      <c r="CI7" s="221"/>
      <c r="CJ7" s="221"/>
      <c r="CK7" s="222"/>
      <c r="CL7" s="201"/>
      <c r="CM7" s="202"/>
      <c r="CN7" s="202"/>
      <c r="CO7" s="202"/>
      <c r="CP7" s="202"/>
      <c r="CQ7" s="202"/>
      <c r="CR7" s="202"/>
      <c r="CS7" s="202"/>
      <c r="CT7" s="202"/>
      <c r="CU7" s="202"/>
      <c r="CV7" s="202"/>
      <c r="CW7" s="202"/>
      <c r="CX7" s="202"/>
      <c r="CY7" s="202"/>
      <c r="CZ7" s="202"/>
      <c r="DA7" s="203"/>
      <c r="DB7" s="197"/>
      <c r="DC7" s="197"/>
      <c r="DD7" s="10"/>
      <c r="DE7" s="10"/>
      <c r="DF7" s="10"/>
      <c r="DG7" s="10"/>
      <c r="DH7" s="11"/>
      <c r="DI7" s="12"/>
      <c r="DJ7" s="10"/>
      <c r="DK7" s="10"/>
      <c r="DL7" s="10"/>
      <c r="DM7" s="10"/>
      <c r="DN7" s="10"/>
      <c r="DO7" s="10"/>
      <c r="DP7" s="10"/>
      <c r="DQ7" s="10"/>
      <c r="DR7" s="10"/>
      <c r="DS7" s="10"/>
      <c r="DT7" s="10"/>
      <c r="DU7" s="10"/>
      <c r="DV7" s="10"/>
      <c r="DW7" s="10"/>
      <c r="DX7" s="10"/>
      <c r="DY7" s="10"/>
    </row>
    <row r="8" spans="1:129" ht="13.5" customHeight="1">
      <c r="A8" s="3"/>
      <c r="B8" s="13"/>
      <c r="C8" s="3"/>
      <c r="D8" s="3"/>
      <c r="E8" s="3"/>
      <c r="F8" s="3"/>
      <c r="G8" s="3"/>
      <c r="H8" s="3"/>
      <c r="I8" s="17"/>
      <c r="J8" s="17"/>
      <c r="K8" s="17"/>
      <c r="L8" s="17"/>
      <c r="M8" s="180"/>
      <c r="N8" s="180"/>
      <c r="O8" s="180"/>
      <c r="P8" s="180"/>
      <c r="Q8" s="180"/>
      <c r="R8" s="180"/>
      <c r="S8" s="180"/>
      <c r="T8" s="180"/>
      <c r="U8" s="180"/>
      <c r="V8" s="180"/>
      <c r="W8" s="180"/>
      <c r="X8" s="180"/>
      <c r="Y8" s="180"/>
      <c r="Z8" s="180"/>
      <c r="AA8" s="17"/>
      <c r="AB8" s="17"/>
      <c r="AC8" s="17"/>
      <c r="AD8" s="17"/>
      <c r="AE8" s="17"/>
      <c r="AF8" s="17"/>
      <c r="AG8" s="185"/>
      <c r="AH8" s="186"/>
      <c r="AI8" s="193"/>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5"/>
      <c r="BK8" s="152"/>
      <c r="BL8" s="152"/>
      <c r="BM8" s="152"/>
      <c r="BN8" s="152"/>
      <c r="BO8" s="152"/>
      <c r="BP8" s="152"/>
      <c r="BQ8" s="152"/>
      <c r="BR8" s="152"/>
      <c r="BS8" s="152"/>
      <c r="BT8" s="152"/>
      <c r="BU8" s="152"/>
      <c r="BV8" s="152"/>
      <c r="BW8" s="152"/>
      <c r="BX8" s="152"/>
      <c r="BY8" s="223"/>
      <c r="BZ8" s="224"/>
      <c r="CA8" s="224"/>
      <c r="CB8" s="224"/>
      <c r="CC8" s="224"/>
      <c r="CD8" s="224"/>
      <c r="CE8" s="224"/>
      <c r="CF8" s="224"/>
      <c r="CG8" s="224"/>
      <c r="CH8" s="224"/>
      <c r="CI8" s="224"/>
      <c r="CJ8" s="224"/>
      <c r="CK8" s="225"/>
      <c r="CL8" s="204"/>
      <c r="CM8" s="205"/>
      <c r="CN8" s="205"/>
      <c r="CO8" s="205"/>
      <c r="CP8" s="205"/>
      <c r="CQ8" s="205"/>
      <c r="CR8" s="205"/>
      <c r="CS8" s="205"/>
      <c r="CT8" s="205"/>
      <c r="CU8" s="205"/>
      <c r="CV8" s="205"/>
      <c r="CW8" s="205"/>
      <c r="CX8" s="205"/>
      <c r="CY8" s="205"/>
      <c r="CZ8" s="205"/>
      <c r="DA8" s="206"/>
      <c r="DB8" s="197"/>
      <c r="DC8" s="197"/>
      <c r="DD8" s="10"/>
      <c r="DE8" s="10"/>
      <c r="DF8" s="10"/>
      <c r="DG8" s="10"/>
      <c r="DH8" s="11"/>
      <c r="DI8" s="12"/>
      <c r="DJ8" s="10"/>
      <c r="DK8" s="10"/>
      <c r="DL8" s="10"/>
      <c r="DM8" s="10"/>
      <c r="DN8" s="10"/>
      <c r="DO8" s="10"/>
      <c r="DP8" s="10"/>
      <c r="DQ8" s="10"/>
      <c r="DR8" s="10"/>
      <c r="DS8" s="10"/>
      <c r="DT8" s="10"/>
      <c r="DU8" s="10"/>
      <c r="DV8" s="10"/>
      <c r="DW8" s="10"/>
      <c r="DX8" s="10"/>
      <c r="DY8" s="10"/>
    </row>
    <row r="9" spans="1:129" ht="13.5" customHeight="1">
      <c r="A9" s="3"/>
      <c r="B9" s="280" t="s">
        <v>14</v>
      </c>
      <c r="C9" s="281"/>
      <c r="D9" s="281"/>
      <c r="E9" s="281"/>
      <c r="F9" s="281"/>
      <c r="G9" s="281"/>
      <c r="H9" s="282"/>
      <c r="I9" s="283"/>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5"/>
      <c r="AI9" s="286" t="s">
        <v>15</v>
      </c>
      <c r="AJ9" s="286"/>
      <c r="AK9" s="286"/>
      <c r="AL9" s="286"/>
      <c r="AM9" s="286"/>
      <c r="AN9" s="187" t="s">
        <v>16</v>
      </c>
      <c r="AO9" s="188"/>
      <c r="AP9" s="189"/>
      <c r="AQ9" s="275" t="s">
        <v>17</v>
      </c>
      <c r="AR9" s="157"/>
      <c r="AS9" s="178"/>
      <c r="AT9" s="178"/>
      <c r="AU9" s="178"/>
      <c r="AV9" s="178"/>
      <c r="AW9" s="178"/>
      <c r="AX9" s="178"/>
      <c r="AY9" s="178"/>
      <c r="AZ9" s="178"/>
      <c r="BA9" s="178"/>
      <c r="BB9" s="178"/>
      <c r="BC9" s="178"/>
      <c r="BD9" s="178"/>
      <c r="BE9" s="178"/>
      <c r="BF9" s="178"/>
      <c r="BG9" s="178"/>
      <c r="BH9" s="157" t="s">
        <v>18</v>
      </c>
      <c r="BI9" s="157"/>
      <c r="BJ9" s="157"/>
      <c r="BK9" s="157"/>
      <c r="BL9" s="159"/>
      <c r="BM9" s="159"/>
      <c r="BN9" s="159"/>
      <c r="BO9" s="159"/>
      <c r="BP9" s="159"/>
      <c r="BQ9" s="3" t="s">
        <v>19</v>
      </c>
      <c r="BR9" s="159"/>
      <c r="BS9" s="159"/>
      <c r="BT9" s="159"/>
      <c r="BU9" s="159"/>
      <c r="BV9" s="159"/>
      <c r="BW9" s="3" t="s">
        <v>19</v>
      </c>
      <c r="BX9" s="159"/>
      <c r="BY9" s="159"/>
      <c r="BZ9" s="159"/>
      <c r="CA9" s="159"/>
      <c r="CB9" s="159"/>
      <c r="CC9" s="281" t="s">
        <v>243</v>
      </c>
      <c r="CD9" s="291"/>
      <c r="CE9" s="292"/>
      <c r="CF9" s="170" t="s">
        <v>21</v>
      </c>
      <c r="CG9" s="170"/>
      <c r="CH9" s="170"/>
      <c r="CI9" s="170"/>
      <c r="CJ9" s="170"/>
      <c r="CK9" s="170"/>
      <c r="CL9" s="170"/>
      <c r="CM9" s="170"/>
      <c r="CN9" s="172"/>
      <c r="CO9" s="173"/>
      <c r="CP9" s="173"/>
      <c r="CQ9" s="173"/>
      <c r="CR9" s="173"/>
      <c r="CS9" s="173"/>
      <c r="CT9" s="173"/>
      <c r="CU9" s="173"/>
      <c r="CV9" s="173"/>
      <c r="CW9" s="173"/>
      <c r="CX9" s="173"/>
      <c r="CY9" s="173"/>
      <c r="CZ9" s="173"/>
      <c r="DA9" s="174"/>
      <c r="DB9" s="196"/>
      <c r="DC9" s="197"/>
      <c r="DD9" s="10"/>
      <c r="DE9" s="10"/>
      <c r="DF9" s="10"/>
      <c r="DG9" s="10"/>
      <c r="DH9" s="11"/>
      <c r="DI9" s="12"/>
      <c r="DJ9" s="10"/>
      <c r="DK9" s="10"/>
      <c r="DL9" s="10"/>
      <c r="DM9" s="10"/>
      <c r="DN9" s="10"/>
      <c r="DO9" s="10"/>
      <c r="DP9" s="10"/>
      <c r="DQ9" s="10"/>
      <c r="DR9" s="10"/>
      <c r="DS9" s="10"/>
      <c r="DT9" s="10"/>
      <c r="DU9" s="10"/>
      <c r="DV9" s="10"/>
      <c r="DW9" s="10"/>
      <c r="DX9" s="10"/>
      <c r="DY9" s="10"/>
    </row>
    <row r="10" spans="1:129" ht="13.5" customHeight="1">
      <c r="A10" s="3"/>
      <c r="B10" s="230" t="s">
        <v>22</v>
      </c>
      <c r="C10" s="231"/>
      <c r="D10" s="231"/>
      <c r="E10" s="231"/>
      <c r="F10" s="231"/>
      <c r="G10" s="231"/>
      <c r="H10" s="232"/>
      <c r="I10" s="267"/>
      <c r="J10" s="268"/>
      <c r="K10" s="268"/>
      <c r="L10" s="268"/>
      <c r="M10" s="268"/>
      <c r="N10" s="268"/>
      <c r="O10" s="268"/>
      <c r="P10" s="268"/>
      <c r="Q10" s="268"/>
      <c r="R10" s="268"/>
      <c r="S10" s="268"/>
      <c r="T10" s="268"/>
      <c r="U10" s="268"/>
      <c r="V10" s="268"/>
      <c r="W10" s="268"/>
      <c r="X10" s="268"/>
      <c r="Y10" s="268"/>
      <c r="Z10" s="268"/>
      <c r="AA10" s="268"/>
      <c r="AB10" s="268"/>
      <c r="AC10" s="268"/>
      <c r="AD10" s="269"/>
      <c r="AE10" s="269"/>
      <c r="AF10" s="269"/>
      <c r="AG10" s="269"/>
      <c r="AH10" s="270"/>
      <c r="AI10" s="287"/>
      <c r="AJ10" s="287"/>
      <c r="AK10" s="287"/>
      <c r="AL10" s="287"/>
      <c r="AM10" s="287"/>
      <c r="AN10" s="190"/>
      <c r="AO10" s="191"/>
      <c r="AP10" s="192"/>
      <c r="AQ10" s="261"/>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3"/>
      <c r="CF10" s="171"/>
      <c r="CG10" s="171"/>
      <c r="CH10" s="171"/>
      <c r="CI10" s="171"/>
      <c r="CJ10" s="171"/>
      <c r="CK10" s="171"/>
      <c r="CL10" s="171"/>
      <c r="CM10" s="171"/>
      <c r="CN10" s="172"/>
      <c r="CO10" s="173"/>
      <c r="CP10" s="173"/>
      <c r="CQ10" s="173"/>
      <c r="CR10" s="173"/>
      <c r="CS10" s="173"/>
      <c r="CT10" s="173"/>
      <c r="CU10" s="173"/>
      <c r="CV10" s="173"/>
      <c r="CW10" s="173"/>
      <c r="CX10" s="173"/>
      <c r="CY10" s="173"/>
      <c r="CZ10" s="173"/>
      <c r="DA10" s="174"/>
      <c r="DB10" s="196"/>
      <c r="DC10" s="197"/>
      <c r="DD10" s="10"/>
      <c r="DE10" s="10"/>
      <c r="DF10" s="10"/>
      <c r="DG10" s="10"/>
      <c r="DH10" s="11"/>
      <c r="DI10" s="12"/>
      <c r="DJ10" s="10"/>
      <c r="DK10" s="10"/>
      <c r="DL10" s="10"/>
      <c r="DM10" s="10"/>
      <c r="DN10" s="10"/>
      <c r="DO10" s="10"/>
      <c r="DP10" s="10"/>
      <c r="DQ10" s="10"/>
      <c r="DR10" s="10"/>
      <c r="DS10" s="10"/>
      <c r="DT10" s="10"/>
      <c r="DU10" s="10"/>
      <c r="DV10" s="10"/>
      <c r="DW10" s="10"/>
      <c r="DX10" s="10"/>
      <c r="DY10" s="10"/>
    </row>
    <row r="11" spans="1:129" ht="13.5" customHeight="1">
      <c r="A11" s="3"/>
      <c r="B11" s="230"/>
      <c r="C11" s="231"/>
      <c r="D11" s="231"/>
      <c r="E11" s="231"/>
      <c r="F11" s="231"/>
      <c r="G11" s="231"/>
      <c r="H11" s="232"/>
      <c r="I11" s="267"/>
      <c r="J11" s="268"/>
      <c r="K11" s="268"/>
      <c r="L11" s="268"/>
      <c r="M11" s="268"/>
      <c r="N11" s="268"/>
      <c r="O11" s="268"/>
      <c r="P11" s="268"/>
      <c r="Q11" s="268"/>
      <c r="R11" s="268"/>
      <c r="S11" s="268"/>
      <c r="T11" s="268"/>
      <c r="U11" s="268"/>
      <c r="V11" s="268"/>
      <c r="W11" s="268"/>
      <c r="X11" s="268"/>
      <c r="Y11" s="268"/>
      <c r="Z11" s="268"/>
      <c r="AA11" s="268"/>
      <c r="AB11" s="268"/>
      <c r="AC11" s="268"/>
      <c r="AD11" s="269"/>
      <c r="AE11" s="269"/>
      <c r="AF11" s="269"/>
      <c r="AG11" s="269"/>
      <c r="AH11" s="270"/>
      <c r="AI11" s="287"/>
      <c r="AJ11" s="287"/>
      <c r="AK11" s="287"/>
      <c r="AL11" s="287"/>
      <c r="AM11" s="287"/>
      <c r="AN11" s="190"/>
      <c r="AO11" s="191"/>
      <c r="AP11" s="192"/>
      <c r="AQ11" s="261"/>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3"/>
      <c r="CF11" s="171"/>
      <c r="CG11" s="171"/>
      <c r="CH11" s="171"/>
      <c r="CI11" s="171"/>
      <c r="CJ11" s="171"/>
      <c r="CK11" s="171"/>
      <c r="CL11" s="171"/>
      <c r="CM11" s="171"/>
      <c r="CN11" s="175"/>
      <c r="CO11" s="176"/>
      <c r="CP11" s="176"/>
      <c r="CQ11" s="176"/>
      <c r="CR11" s="176"/>
      <c r="CS11" s="176"/>
      <c r="CT11" s="176"/>
      <c r="CU11" s="176"/>
      <c r="CV11" s="176"/>
      <c r="CW11" s="176"/>
      <c r="CX11" s="176"/>
      <c r="CY11" s="176"/>
      <c r="CZ11" s="176"/>
      <c r="DA11" s="177"/>
      <c r="DB11" s="196"/>
      <c r="DC11" s="197"/>
      <c r="DD11" s="10"/>
      <c r="DE11" s="10"/>
      <c r="DF11" s="10"/>
      <c r="DG11" s="10"/>
      <c r="DH11" s="11"/>
      <c r="DI11" s="12"/>
      <c r="DJ11" s="10"/>
      <c r="DK11" s="10"/>
      <c r="DL11" s="10"/>
      <c r="DM11" s="10"/>
      <c r="DN11" s="10"/>
      <c r="DO11" s="10"/>
      <c r="DP11" s="10"/>
      <c r="DQ11" s="10"/>
      <c r="DR11" s="10"/>
      <c r="DS11" s="10"/>
      <c r="DT11" s="10"/>
      <c r="DU11" s="10"/>
      <c r="DV11" s="10"/>
      <c r="DW11" s="10"/>
      <c r="DX11" s="10"/>
      <c r="DY11" s="10"/>
    </row>
    <row r="12" spans="1:129" ht="13.5" customHeight="1">
      <c r="A12" s="3"/>
      <c r="B12" s="233"/>
      <c r="C12" s="234"/>
      <c r="D12" s="234"/>
      <c r="E12" s="234"/>
      <c r="F12" s="234"/>
      <c r="G12" s="234"/>
      <c r="H12" s="235"/>
      <c r="I12" s="271"/>
      <c r="J12" s="272"/>
      <c r="K12" s="272"/>
      <c r="L12" s="272"/>
      <c r="M12" s="272"/>
      <c r="N12" s="272"/>
      <c r="O12" s="272"/>
      <c r="P12" s="272"/>
      <c r="Q12" s="272"/>
      <c r="R12" s="272"/>
      <c r="S12" s="272"/>
      <c r="T12" s="272"/>
      <c r="U12" s="272"/>
      <c r="V12" s="272"/>
      <c r="W12" s="272"/>
      <c r="X12" s="272"/>
      <c r="Y12" s="272"/>
      <c r="Z12" s="272"/>
      <c r="AA12" s="272"/>
      <c r="AB12" s="272"/>
      <c r="AC12" s="272"/>
      <c r="AD12" s="273"/>
      <c r="AE12" s="273"/>
      <c r="AF12" s="273"/>
      <c r="AG12" s="273"/>
      <c r="AH12" s="274"/>
      <c r="AI12" s="287"/>
      <c r="AJ12" s="287"/>
      <c r="AK12" s="287"/>
      <c r="AL12" s="287"/>
      <c r="AM12" s="287"/>
      <c r="AN12" s="190"/>
      <c r="AO12" s="191"/>
      <c r="AP12" s="192"/>
      <c r="AQ12" s="261"/>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3"/>
      <c r="CF12" s="289" t="s">
        <v>23</v>
      </c>
      <c r="CG12" s="290"/>
      <c r="CH12" s="290"/>
      <c r="CI12" s="290"/>
      <c r="CJ12" s="290"/>
      <c r="CK12" s="290"/>
      <c r="CL12" s="290"/>
      <c r="CM12" s="290"/>
      <c r="CN12" s="276" t="s">
        <v>24</v>
      </c>
      <c r="CO12" s="277"/>
      <c r="CP12" s="277"/>
      <c r="CQ12" s="277"/>
      <c r="CR12" s="277"/>
      <c r="CS12" s="277"/>
      <c r="CT12" s="277"/>
      <c r="CU12" s="277"/>
      <c r="CV12" s="277"/>
      <c r="CW12" s="277"/>
      <c r="CX12" s="277"/>
      <c r="CY12" s="277"/>
      <c r="CZ12" s="277"/>
      <c r="DA12" s="278"/>
      <c r="DB12" s="196"/>
      <c r="DC12" s="197"/>
      <c r="DD12" s="10"/>
      <c r="DE12" s="10"/>
      <c r="DF12" s="10"/>
      <c r="DG12" s="10"/>
      <c r="DH12" s="11"/>
      <c r="DI12" s="12"/>
      <c r="DJ12" s="10"/>
      <c r="DK12" s="10"/>
      <c r="DL12" s="10"/>
      <c r="DM12" s="10"/>
      <c r="DN12" s="10"/>
      <c r="DO12" s="10"/>
      <c r="DP12" s="10"/>
      <c r="DQ12" s="10"/>
      <c r="DR12" s="10"/>
      <c r="DS12" s="10"/>
      <c r="DT12" s="10"/>
      <c r="DU12" s="10"/>
      <c r="DV12" s="10"/>
      <c r="DW12" s="10"/>
      <c r="DX12" s="10"/>
      <c r="DY12" s="10"/>
    </row>
    <row r="13" spans="1:129" ht="13.5" customHeight="1">
      <c r="A13" s="3"/>
      <c r="B13" s="236" t="s">
        <v>25</v>
      </c>
      <c r="C13" s="237"/>
      <c r="D13" s="237"/>
      <c r="E13" s="237"/>
      <c r="F13" s="237"/>
      <c r="G13" s="237"/>
      <c r="H13" s="238"/>
      <c r="I13" s="255"/>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7"/>
      <c r="AI13" s="288"/>
      <c r="AJ13" s="287"/>
      <c r="AK13" s="287"/>
      <c r="AL13" s="287"/>
      <c r="AM13" s="287"/>
      <c r="AN13" s="193"/>
      <c r="AO13" s="194"/>
      <c r="AP13" s="195"/>
      <c r="AQ13" s="264"/>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6"/>
      <c r="CF13" s="289"/>
      <c r="CG13" s="290"/>
      <c r="CH13" s="290"/>
      <c r="CI13" s="290"/>
      <c r="CJ13" s="290"/>
      <c r="CK13" s="290"/>
      <c r="CL13" s="290"/>
      <c r="CM13" s="290"/>
      <c r="CN13" s="18"/>
      <c r="CO13" s="19"/>
      <c r="CP13" s="19"/>
      <c r="CQ13" s="19"/>
      <c r="CR13" s="19"/>
      <c r="CS13" s="19"/>
      <c r="CT13" s="19"/>
      <c r="CU13" s="19"/>
      <c r="CV13" s="19"/>
      <c r="CW13" s="19"/>
      <c r="CX13" s="19"/>
      <c r="CY13" s="19"/>
      <c r="CZ13" s="19"/>
      <c r="DA13" s="20"/>
      <c r="DB13" s="9"/>
      <c r="DC13" s="9"/>
      <c r="DD13" s="10"/>
      <c r="DE13" s="10"/>
      <c r="DF13" s="10"/>
      <c r="DG13" s="10"/>
      <c r="DH13" s="11"/>
      <c r="DI13" s="12"/>
      <c r="DJ13" s="10"/>
      <c r="DK13" s="10"/>
      <c r="DL13" s="10"/>
      <c r="DM13" s="10"/>
      <c r="DN13" s="10"/>
      <c r="DO13" s="10"/>
      <c r="DP13" s="10"/>
      <c r="DQ13" s="10"/>
      <c r="DR13" s="10"/>
      <c r="DS13" s="10"/>
      <c r="DT13" s="10"/>
      <c r="DU13" s="10"/>
      <c r="DV13" s="10"/>
      <c r="DW13" s="10"/>
      <c r="DX13" s="10"/>
      <c r="DY13" s="10"/>
    </row>
    <row r="14" spans="1:129" ht="7.5" customHeight="1">
      <c r="A14" s="3"/>
      <c r="B14" s="239"/>
      <c r="C14" s="240"/>
      <c r="D14" s="240"/>
      <c r="E14" s="240"/>
      <c r="F14" s="240"/>
      <c r="G14" s="240"/>
      <c r="H14" s="241"/>
      <c r="I14" s="258"/>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60"/>
      <c r="AI14" s="288"/>
      <c r="AJ14" s="287"/>
      <c r="AK14" s="287"/>
      <c r="AL14" s="287"/>
      <c r="AM14" s="287"/>
      <c r="AN14" s="187" t="s">
        <v>26</v>
      </c>
      <c r="AO14" s="188"/>
      <c r="AP14" s="189"/>
      <c r="AQ14" s="275" t="s">
        <v>27</v>
      </c>
      <c r="AR14" s="157"/>
      <c r="AS14" s="279"/>
      <c r="AT14" s="279"/>
      <c r="AU14" s="279"/>
      <c r="AV14" s="279"/>
      <c r="AW14" s="279"/>
      <c r="AX14" s="279"/>
      <c r="AY14" s="279"/>
      <c r="AZ14" s="279"/>
      <c r="BA14" s="279"/>
      <c r="BB14" s="279"/>
      <c r="BC14" s="279"/>
      <c r="BD14" s="279"/>
      <c r="BE14" s="279"/>
      <c r="BF14" s="279"/>
      <c r="BG14" s="279"/>
      <c r="BH14" s="157" t="s">
        <v>18</v>
      </c>
      <c r="BI14" s="157"/>
      <c r="BJ14" s="157"/>
      <c r="BK14" s="157"/>
      <c r="BL14" s="253"/>
      <c r="BM14" s="254"/>
      <c r="BN14" s="254"/>
      <c r="BO14" s="254"/>
      <c r="BP14" s="254"/>
      <c r="BQ14" s="157" t="s">
        <v>28</v>
      </c>
      <c r="BR14" s="254"/>
      <c r="BS14" s="254"/>
      <c r="BT14" s="254"/>
      <c r="BU14" s="254"/>
      <c r="BV14" s="254"/>
      <c r="BW14" s="157" t="s">
        <v>28</v>
      </c>
      <c r="BX14" s="254"/>
      <c r="BY14" s="254"/>
      <c r="BZ14" s="254"/>
      <c r="CA14" s="254"/>
      <c r="CB14" s="254"/>
      <c r="CC14" s="157" t="s">
        <v>20</v>
      </c>
      <c r="CD14" s="157"/>
      <c r="CE14" s="158"/>
      <c r="CF14" s="289"/>
      <c r="CG14" s="290"/>
      <c r="CH14" s="290"/>
      <c r="CI14" s="290"/>
      <c r="CJ14" s="290"/>
      <c r="CK14" s="290"/>
      <c r="CL14" s="290"/>
      <c r="CM14" s="290"/>
      <c r="CN14" s="18"/>
      <c r="CO14" s="19"/>
      <c r="CP14" s="19"/>
      <c r="CQ14" s="19"/>
      <c r="CR14" s="19"/>
      <c r="CS14" s="19"/>
      <c r="CT14" s="19"/>
      <c r="CU14" s="19"/>
      <c r="CV14" s="19"/>
      <c r="CW14" s="19"/>
      <c r="CX14" s="19"/>
      <c r="CY14" s="19"/>
      <c r="CZ14" s="19"/>
      <c r="DA14" s="20"/>
      <c r="DB14" s="9"/>
      <c r="DC14" s="9"/>
      <c r="DD14" s="10"/>
      <c r="DE14" s="10"/>
      <c r="DF14" s="10"/>
      <c r="DG14" s="10"/>
      <c r="DH14" s="11"/>
      <c r="DI14" s="12"/>
      <c r="DJ14" s="10"/>
      <c r="DK14" s="10"/>
      <c r="DL14" s="10"/>
      <c r="DM14" s="10"/>
      <c r="DN14" s="10"/>
      <c r="DO14" s="10"/>
      <c r="DP14" s="10"/>
      <c r="DQ14" s="10"/>
      <c r="DR14" s="10"/>
      <c r="DS14" s="10"/>
      <c r="DT14" s="10"/>
      <c r="DU14" s="10"/>
      <c r="DV14" s="10"/>
      <c r="DW14" s="10"/>
      <c r="DX14" s="10"/>
      <c r="DY14" s="10"/>
    </row>
    <row r="15" spans="1:129" ht="6" customHeight="1">
      <c r="A15" s="3"/>
      <c r="B15" s="242"/>
      <c r="C15" s="243"/>
      <c r="D15" s="243"/>
      <c r="E15" s="243"/>
      <c r="F15" s="243"/>
      <c r="G15" s="243"/>
      <c r="H15" s="244"/>
      <c r="I15" s="65"/>
      <c r="J15" s="66"/>
      <c r="K15" s="67"/>
      <c r="L15" s="66"/>
      <c r="M15" s="68"/>
      <c r="N15" s="66"/>
      <c r="O15" s="68"/>
      <c r="P15" s="69"/>
      <c r="Q15" s="68"/>
      <c r="R15" s="66"/>
      <c r="S15" s="67"/>
      <c r="T15" s="66"/>
      <c r="U15" s="68"/>
      <c r="V15" s="66"/>
      <c r="W15" s="68"/>
      <c r="X15" s="66"/>
      <c r="Y15" s="68"/>
      <c r="Z15" s="70"/>
      <c r="AA15" s="66"/>
      <c r="AB15" s="71"/>
      <c r="AC15" s="69"/>
      <c r="AD15" s="72"/>
      <c r="AE15" s="73"/>
      <c r="AF15" s="74"/>
      <c r="AG15" s="75"/>
      <c r="AH15" s="64"/>
      <c r="AI15" s="287"/>
      <c r="AJ15" s="287"/>
      <c r="AK15" s="287"/>
      <c r="AL15" s="287"/>
      <c r="AM15" s="287"/>
      <c r="AN15" s="190"/>
      <c r="AO15" s="191"/>
      <c r="AP15" s="192"/>
      <c r="AQ15" s="275"/>
      <c r="AR15" s="157"/>
      <c r="AS15" s="161"/>
      <c r="AT15" s="161"/>
      <c r="AU15" s="161"/>
      <c r="AV15" s="161"/>
      <c r="AW15" s="161"/>
      <c r="AX15" s="161"/>
      <c r="AY15" s="161"/>
      <c r="AZ15" s="161"/>
      <c r="BA15" s="161"/>
      <c r="BB15" s="161"/>
      <c r="BC15" s="161"/>
      <c r="BD15" s="161"/>
      <c r="BE15" s="161"/>
      <c r="BF15" s="161"/>
      <c r="BG15" s="161"/>
      <c r="BH15" s="157"/>
      <c r="BI15" s="157"/>
      <c r="BJ15" s="157"/>
      <c r="BK15" s="157"/>
      <c r="BL15" s="254"/>
      <c r="BM15" s="254"/>
      <c r="BN15" s="254"/>
      <c r="BO15" s="254"/>
      <c r="BP15" s="254"/>
      <c r="BQ15" s="157"/>
      <c r="BR15" s="254"/>
      <c r="BS15" s="254"/>
      <c r="BT15" s="254"/>
      <c r="BU15" s="254"/>
      <c r="BV15" s="254"/>
      <c r="BW15" s="157"/>
      <c r="BX15" s="254"/>
      <c r="BY15" s="254"/>
      <c r="BZ15" s="254"/>
      <c r="CA15" s="254"/>
      <c r="CB15" s="254"/>
      <c r="CC15" s="157"/>
      <c r="CD15" s="157"/>
      <c r="CE15" s="158"/>
      <c r="CF15" s="289"/>
      <c r="CG15" s="290"/>
      <c r="CH15" s="290"/>
      <c r="CI15" s="290"/>
      <c r="CJ15" s="290"/>
      <c r="CK15" s="290"/>
      <c r="CL15" s="290"/>
      <c r="CM15" s="290"/>
      <c r="CN15" s="18"/>
      <c r="CO15" s="19"/>
      <c r="CP15" s="19"/>
      <c r="CQ15" s="19"/>
      <c r="CR15" s="19"/>
      <c r="CS15" s="19"/>
      <c r="CT15" s="19"/>
      <c r="CU15" s="19"/>
      <c r="CV15" s="19"/>
      <c r="CW15" s="19"/>
      <c r="CX15" s="19"/>
      <c r="CY15" s="19"/>
      <c r="CZ15" s="19"/>
      <c r="DA15" s="20"/>
      <c r="DB15" s="9"/>
      <c r="DC15" s="9"/>
      <c r="DD15" s="10"/>
      <c r="DE15" s="10"/>
      <c r="DF15" s="10"/>
      <c r="DG15" s="10"/>
      <c r="DH15" s="11"/>
      <c r="DI15" s="12"/>
      <c r="DJ15" s="10"/>
      <c r="DK15" s="10"/>
      <c r="DL15" s="10"/>
      <c r="DM15" s="10"/>
      <c r="DN15" s="10"/>
      <c r="DO15" s="10"/>
      <c r="DP15" s="10"/>
      <c r="DQ15" s="10"/>
      <c r="DR15" s="10"/>
      <c r="DS15" s="10"/>
      <c r="DT15" s="10"/>
      <c r="DU15" s="10"/>
      <c r="DV15" s="10"/>
      <c r="DW15" s="10"/>
      <c r="DX15" s="10"/>
      <c r="DY15" s="10"/>
    </row>
    <row r="16" spans="1:129" ht="14.25" customHeight="1">
      <c r="A16" s="3"/>
      <c r="B16" s="280" t="s">
        <v>14</v>
      </c>
      <c r="C16" s="281"/>
      <c r="D16" s="281"/>
      <c r="E16" s="281"/>
      <c r="F16" s="281"/>
      <c r="G16" s="281"/>
      <c r="H16" s="282"/>
      <c r="I16" s="293"/>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5"/>
      <c r="AI16" s="287"/>
      <c r="AJ16" s="287"/>
      <c r="AK16" s="287"/>
      <c r="AL16" s="287"/>
      <c r="AM16" s="287"/>
      <c r="AN16" s="190"/>
      <c r="AO16" s="191"/>
      <c r="AP16" s="192"/>
      <c r="AQ16" s="261"/>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3"/>
      <c r="CF16" s="290"/>
      <c r="CG16" s="290"/>
      <c r="CH16" s="290"/>
      <c r="CI16" s="290"/>
      <c r="CJ16" s="290"/>
      <c r="CK16" s="290"/>
      <c r="CL16" s="290"/>
      <c r="CM16" s="290"/>
      <c r="CN16" s="299"/>
      <c r="CO16" s="300"/>
      <c r="CP16" s="300"/>
      <c r="CQ16" s="300"/>
      <c r="CR16" s="300"/>
      <c r="CS16" s="300"/>
      <c r="CT16" s="300"/>
      <c r="CU16" s="300"/>
      <c r="CV16" s="300"/>
      <c r="CW16" s="300"/>
      <c r="CX16" s="300"/>
      <c r="CY16" s="300"/>
      <c r="CZ16" s="300"/>
      <c r="DA16" s="301"/>
      <c r="DB16" s="21"/>
      <c r="DC16" s="21"/>
      <c r="DD16" s="10"/>
      <c r="DE16" s="10"/>
      <c r="DF16" s="10"/>
      <c r="DG16" s="10"/>
      <c r="DH16" s="11"/>
      <c r="DI16" s="12"/>
      <c r="DJ16" s="10"/>
      <c r="DK16" s="10"/>
      <c r="DL16" s="10"/>
      <c r="DM16" s="10"/>
      <c r="DN16" s="10"/>
      <c r="DO16" s="10"/>
      <c r="DP16" s="10"/>
      <c r="DQ16" s="10"/>
      <c r="DR16" s="10"/>
      <c r="DS16" s="10"/>
      <c r="DT16" s="10"/>
      <c r="DU16" s="10"/>
      <c r="DV16" s="10"/>
      <c r="DW16" s="10"/>
      <c r="DX16" s="10"/>
      <c r="DY16" s="10"/>
    </row>
    <row r="17" spans="1:129" ht="13.5" customHeight="1">
      <c r="A17" s="3"/>
      <c r="B17" s="230" t="s">
        <v>29</v>
      </c>
      <c r="C17" s="231"/>
      <c r="D17" s="231"/>
      <c r="E17" s="231"/>
      <c r="F17" s="231"/>
      <c r="G17" s="231"/>
      <c r="H17" s="232"/>
      <c r="I17" s="245"/>
      <c r="J17" s="246"/>
      <c r="K17" s="246"/>
      <c r="L17" s="246"/>
      <c r="M17" s="246"/>
      <c r="N17" s="246"/>
      <c r="O17" s="246"/>
      <c r="P17" s="246"/>
      <c r="Q17" s="246"/>
      <c r="R17" s="246"/>
      <c r="S17" s="246"/>
      <c r="T17" s="246"/>
      <c r="U17" s="246"/>
      <c r="V17" s="246"/>
      <c r="W17" s="246"/>
      <c r="X17" s="246"/>
      <c r="Y17" s="246"/>
      <c r="Z17" s="246"/>
      <c r="AA17" s="246"/>
      <c r="AB17" s="246"/>
      <c r="AC17" s="246"/>
      <c r="AD17" s="247"/>
      <c r="AE17" s="247"/>
      <c r="AF17" s="247"/>
      <c r="AG17" s="247"/>
      <c r="AH17" s="248"/>
      <c r="AI17" s="287"/>
      <c r="AJ17" s="287"/>
      <c r="AK17" s="287"/>
      <c r="AL17" s="287"/>
      <c r="AM17" s="287"/>
      <c r="AN17" s="190"/>
      <c r="AO17" s="191"/>
      <c r="AP17" s="192"/>
      <c r="AQ17" s="261"/>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3"/>
      <c r="CF17" s="290"/>
      <c r="CG17" s="290"/>
      <c r="CH17" s="290"/>
      <c r="CI17" s="290"/>
      <c r="CJ17" s="290"/>
      <c r="CK17" s="290"/>
      <c r="CL17" s="290"/>
      <c r="CM17" s="290"/>
      <c r="CN17" s="302"/>
      <c r="CO17" s="303"/>
      <c r="CP17" s="303"/>
      <c r="CQ17" s="303"/>
      <c r="CR17" s="303"/>
      <c r="CS17" s="303"/>
      <c r="CT17" s="303"/>
      <c r="CU17" s="303"/>
      <c r="CV17" s="303"/>
      <c r="CW17" s="303"/>
      <c r="CX17" s="303"/>
      <c r="CY17" s="303"/>
      <c r="CZ17" s="303"/>
      <c r="DA17" s="304"/>
      <c r="DB17" s="21"/>
      <c r="DC17" s="21"/>
      <c r="DD17" s="10"/>
      <c r="DE17" s="10"/>
      <c r="DF17" s="10"/>
      <c r="DG17" s="10"/>
      <c r="DH17" s="11"/>
      <c r="DI17" s="12"/>
      <c r="DJ17" s="10"/>
      <c r="DK17" s="10"/>
      <c r="DL17" s="10"/>
      <c r="DM17" s="10"/>
      <c r="DN17" s="10"/>
      <c r="DO17" s="10"/>
      <c r="DP17" s="10"/>
      <c r="DQ17" s="10"/>
      <c r="DR17" s="10"/>
      <c r="DS17" s="10"/>
      <c r="DT17" s="10"/>
      <c r="DU17" s="10"/>
      <c r="DV17" s="10"/>
      <c r="DW17" s="10"/>
      <c r="DX17" s="10"/>
      <c r="DY17" s="10"/>
    </row>
    <row r="18" spans="1:129" ht="13.5" customHeight="1">
      <c r="A18" s="3"/>
      <c r="B18" s="230"/>
      <c r="C18" s="231"/>
      <c r="D18" s="231"/>
      <c r="E18" s="231"/>
      <c r="F18" s="231"/>
      <c r="G18" s="231"/>
      <c r="H18" s="232"/>
      <c r="I18" s="245"/>
      <c r="J18" s="246"/>
      <c r="K18" s="246"/>
      <c r="L18" s="246"/>
      <c r="M18" s="246"/>
      <c r="N18" s="246"/>
      <c r="O18" s="246"/>
      <c r="P18" s="246"/>
      <c r="Q18" s="246"/>
      <c r="R18" s="246"/>
      <c r="S18" s="246"/>
      <c r="T18" s="246"/>
      <c r="U18" s="246"/>
      <c r="V18" s="246"/>
      <c r="W18" s="246"/>
      <c r="X18" s="246"/>
      <c r="Y18" s="246"/>
      <c r="Z18" s="246"/>
      <c r="AA18" s="246"/>
      <c r="AB18" s="246"/>
      <c r="AC18" s="246"/>
      <c r="AD18" s="247"/>
      <c r="AE18" s="247"/>
      <c r="AF18" s="247"/>
      <c r="AG18" s="247"/>
      <c r="AH18" s="248"/>
      <c r="AI18" s="287"/>
      <c r="AJ18" s="287"/>
      <c r="AK18" s="287"/>
      <c r="AL18" s="287"/>
      <c r="AM18" s="287"/>
      <c r="AN18" s="190"/>
      <c r="AO18" s="191"/>
      <c r="AP18" s="192"/>
      <c r="AQ18" s="261"/>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3"/>
      <c r="CF18" s="187" t="s">
        <v>30</v>
      </c>
      <c r="CG18" s="188"/>
      <c r="CH18" s="188"/>
      <c r="CI18" s="188"/>
      <c r="CJ18" s="188"/>
      <c r="CK18" s="188"/>
      <c r="CL18" s="188"/>
      <c r="CM18" s="189"/>
      <c r="CN18" s="305"/>
      <c r="CO18" s="306"/>
      <c r="CP18" s="306"/>
      <c r="CQ18" s="306"/>
      <c r="CR18" s="306"/>
      <c r="CS18" s="306"/>
      <c r="CT18" s="306"/>
      <c r="CU18" s="306"/>
      <c r="CV18" s="306"/>
      <c r="CW18" s="306"/>
      <c r="CX18" s="188" t="s">
        <v>31</v>
      </c>
      <c r="CY18" s="188"/>
      <c r="CZ18" s="188"/>
      <c r="DA18" s="189"/>
      <c r="DB18" s="21"/>
      <c r="DC18" s="21"/>
      <c r="DD18" s="10"/>
      <c r="DE18" s="10"/>
      <c r="DF18" s="10"/>
      <c r="DG18" s="10"/>
      <c r="DH18" s="11"/>
      <c r="DI18" s="12"/>
      <c r="DJ18" s="10"/>
      <c r="DK18" s="10"/>
      <c r="DL18" s="10"/>
      <c r="DM18" s="10"/>
      <c r="DN18" s="10"/>
      <c r="DO18" s="10"/>
      <c r="DP18" s="10"/>
      <c r="DQ18" s="10"/>
      <c r="DR18" s="10"/>
      <c r="DS18" s="10"/>
      <c r="DT18" s="10"/>
      <c r="DU18" s="10"/>
      <c r="DV18" s="10"/>
      <c r="DW18" s="10"/>
      <c r="DX18" s="10"/>
      <c r="DY18" s="10"/>
    </row>
    <row r="19" spans="1:129" ht="13.5" customHeight="1">
      <c r="A19" s="3"/>
      <c r="B19" s="233"/>
      <c r="C19" s="234"/>
      <c r="D19" s="234"/>
      <c r="E19" s="234"/>
      <c r="F19" s="234"/>
      <c r="G19" s="234"/>
      <c r="H19" s="235"/>
      <c r="I19" s="249"/>
      <c r="J19" s="250"/>
      <c r="K19" s="250"/>
      <c r="L19" s="250"/>
      <c r="M19" s="250"/>
      <c r="N19" s="250"/>
      <c r="O19" s="250"/>
      <c r="P19" s="250"/>
      <c r="Q19" s="250"/>
      <c r="R19" s="250"/>
      <c r="S19" s="250"/>
      <c r="T19" s="250"/>
      <c r="U19" s="250"/>
      <c r="V19" s="250"/>
      <c r="W19" s="250"/>
      <c r="X19" s="250"/>
      <c r="Y19" s="250"/>
      <c r="Z19" s="250"/>
      <c r="AA19" s="250"/>
      <c r="AB19" s="250"/>
      <c r="AC19" s="250"/>
      <c r="AD19" s="251"/>
      <c r="AE19" s="251"/>
      <c r="AF19" s="251"/>
      <c r="AG19" s="251"/>
      <c r="AH19" s="252"/>
      <c r="AI19" s="287"/>
      <c r="AJ19" s="287"/>
      <c r="AK19" s="287"/>
      <c r="AL19" s="287"/>
      <c r="AM19" s="287"/>
      <c r="AN19" s="193"/>
      <c r="AO19" s="194"/>
      <c r="AP19" s="195"/>
      <c r="AQ19" s="264"/>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266"/>
      <c r="CF19" s="193"/>
      <c r="CG19" s="194"/>
      <c r="CH19" s="194"/>
      <c r="CI19" s="194"/>
      <c r="CJ19" s="194"/>
      <c r="CK19" s="194"/>
      <c r="CL19" s="194"/>
      <c r="CM19" s="195"/>
      <c r="CN19" s="307"/>
      <c r="CO19" s="308"/>
      <c r="CP19" s="308"/>
      <c r="CQ19" s="308"/>
      <c r="CR19" s="308"/>
      <c r="CS19" s="308"/>
      <c r="CT19" s="308"/>
      <c r="CU19" s="308"/>
      <c r="CV19" s="308"/>
      <c r="CW19" s="308"/>
      <c r="CX19" s="194"/>
      <c r="CY19" s="194"/>
      <c r="CZ19" s="194"/>
      <c r="DA19" s="195"/>
      <c r="DB19" s="21"/>
      <c r="DC19" s="21"/>
      <c r="DD19" s="10"/>
      <c r="DE19" s="10"/>
      <c r="DF19" s="10"/>
      <c r="DG19" s="10"/>
      <c r="DH19" s="11"/>
      <c r="DI19" s="12"/>
      <c r="DJ19" s="10"/>
      <c r="DK19" s="10"/>
      <c r="DL19" s="10"/>
      <c r="DM19" s="10"/>
      <c r="DN19" s="10"/>
      <c r="DO19" s="10"/>
      <c r="DP19" s="10"/>
      <c r="DQ19" s="10"/>
      <c r="DR19" s="10"/>
      <c r="DS19" s="10"/>
      <c r="DT19" s="10"/>
      <c r="DU19" s="10"/>
      <c r="DV19" s="10"/>
      <c r="DW19" s="10"/>
      <c r="DX19" s="10"/>
      <c r="DY19" s="10"/>
    </row>
    <row r="20" spans="1:129" ht="14.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22"/>
      <c r="BY20" s="309" t="s">
        <v>32</v>
      </c>
      <c r="BZ20" s="281"/>
      <c r="CA20" s="281"/>
      <c r="CB20" s="281"/>
      <c r="CC20" s="281"/>
      <c r="CD20" s="281"/>
      <c r="CE20" s="282"/>
      <c r="CF20" s="280" t="s">
        <v>18</v>
      </c>
      <c r="CG20" s="281"/>
      <c r="CH20" s="281"/>
      <c r="CI20" s="281"/>
      <c r="CJ20" s="296"/>
      <c r="CK20" s="296"/>
      <c r="CL20" s="296"/>
      <c r="CM20" s="296"/>
      <c r="CN20" s="296"/>
      <c r="CO20" s="5" t="s">
        <v>19</v>
      </c>
      <c r="CP20" s="296"/>
      <c r="CQ20" s="296"/>
      <c r="CR20" s="296"/>
      <c r="CS20" s="296"/>
      <c r="CT20" s="296"/>
      <c r="CU20" s="5" t="s">
        <v>19</v>
      </c>
      <c r="CV20" s="296"/>
      <c r="CW20" s="296"/>
      <c r="CX20" s="296"/>
      <c r="CY20" s="296"/>
      <c r="CZ20" s="297" t="s">
        <v>20</v>
      </c>
      <c r="DA20" s="298"/>
      <c r="DB20" s="21"/>
      <c r="DC20" s="10"/>
      <c r="DD20" s="10"/>
      <c r="DE20" s="10"/>
      <c r="DF20" s="10"/>
      <c r="DG20" s="10"/>
      <c r="DH20" s="11"/>
      <c r="DI20" s="12"/>
      <c r="DJ20" s="10"/>
      <c r="DK20" s="10"/>
      <c r="DL20" s="10"/>
      <c r="DM20" s="10"/>
      <c r="DN20" s="10"/>
      <c r="DO20" s="10"/>
      <c r="DP20" s="10"/>
      <c r="DQ20" s="10"/>
      <c r="DR20" s="10"/>
      <c r="DS20" s="10"/>
      <c r="DT20" s="10"/>
      <c r="DU20" s="10"/>
      <c r="DV20" s="10"/>
      <c r="DW20" s="10"/>
      <c r="DX20" s="10"/>
      <c r="DY20" s="10"/>
    </row>
    <row r="21" spans="1:129" ht="13.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275"/>
      <c r="BZ21" s="157"/>
      <c r="CA21" s="157"/>
      <c r="CB21" s="157"/>
      <c r="CC21" s="157"/>
      <c r="CD21" s="157"/>
      <c r="CE21" s="158"/>
      <c r="CF21" s="160"/>
      <c r="CG21" s="161"/>
      <c r="CH21" s="161"/>
      <c r="CI21" s="161"/>
      <c r="CJ21" s="161"/>
      <c r="CK21" s="161"/>
      <c r="CL21" s="161"/>
      <c r="CM21" s="161"/>
      <c r="CN21" s="161"/>
      <c r="CO21" s="161"/>
      <c r="CP21" s="161"/>
      <c r="CQ21" s="161"/>
      <c r="CR21" s="161"/>
      <c r="CS21" s="161"/>
      <c r="CT21" s="161"/>
      <c r="CU21" s="161"/>
      <c r="CV21" s="161"/>
      <c r="CW21" s="161"/>
      <c r="CX21" s="161"/>
      <c r="CY21" s="161"/>
      <c r="CZ21" s="161"/>
      <c r="DA21" s="162"/>
      <c r="DB21" s="21"/>
      <c r="DC21" s="21"/>
      <c r="DD21" s="10"/>
      <c r="DE21" s="10"/>
      <c r="DF21" s="10"/>
      <c r="DG21" s="10"/>
      <c r="DH21" s="11"/>
      <c r="DI21" s="12"/>
      <c r="DJ21" s="10"/>
      <c r="DK21" s="10"/>
      <c r="DL21" s="10"/>
      <c r="DM21" s="10"/>
      <c r="DN21" s="10"/>
      <c r="DO21" s="10"/>
      <c r="DP21" s="10"/>
      <c r="DQ21" s="10"/>
      <c r="DR21" s="10"/>
      <c r="DS21" s="10"/>
      <c r="DT21" s="10"/>
      <c r="DU21" s="10"/>
      <c r="DV21" s="10"/>
      <c r="DW21" s="10"/>
      <c r="DX21" s="10"/>
      <c r="DY21" s="10"/>
    </row>
    <row r="22" spans="1:129" ht="14.25" customHeight="1">
      <c r="A22" s="23"/>
      <c r="B22" s="23"/>
      <c r="C22" s="23"/>
      <c r="D22" s="23"/>
      <c r="E22" s="314" t="s">
        <v>249</v>
      </c>
      <c r="F22" s="315"/>
      <c r="G22" s="315"/>
      <c r="H22" s="315"/>
      <c r="I22" s="315"/>
      <c r="J22" s="315"/>
      <c r="K22" s="315"/>
      <c r="L22" s="315"/>
      <c r="M22" s="315"/>
      <c r="N22" s="315"/>
      <c r="O22" s="315"/>
      <c r="P22" s="315"/>
      <c r="Q22" s="315"/>
      <c r="R22" s="315"/>
      <c r="S22" s="315"/>
      <c r="T22" s="315"/>
      <c r="U22" s="315"/>
      <c r="V22" s="315"/>
      <c r="W22" s="315"/>
      <c r="X22" s="23"/>
      <c r="Y22" s="23"/>
      <c r="Z22" s="23"/>
      <c r="AA22" s="23"/>
      <c r="AB22" s="314" t="s">
        <v>249</v>
      </c>
      <c r="AC22" s="318"/>
      <c r="AD22" s="318"/>
      <c r="AE22" s="318"/>
      <c r="AF22" s="318"/>
      <c r="AG22" s="318"/>
      <c r="AH22" s="318"/>
      <c r="AI22" s="318"/>
      <c r="AJ22" s="318"/>
      <c r="AK22" s="318"/>
      <c r="AL22" s="318"/>
      <c r="AM22" s="318"/>
      <c r="AN22" s="318"/>
      <c r="AO22" s="318"/>
      <c r="AP22" s="318"/>
      <c r="AQ22" s="318"/>
      <c r="AR22" s="318"/>
      <c r="AS22" s="23"/>
      <c r="AT22" s="23"/>
      <c r="AU22" s="23"/>
      <c r="AV22" s="23"/>
      <c r="AW22" s="23"/>
      <c r="AX22" s="23"/>
      <c r="AY22" s="319" t="s">
        <v>33</v>
      </c>
      <c r="AZ22" s="320"/>
      <c r="BA22" s="320"/>
      <c r="BB22" s="320"/>
      <c r="BC22" s="320"/>
      <c r="BD22" s="320"/>
      <c r="BE22" s="320"/>
      <c r="BH22" s="23"/>
      <c r="BI22" s="23"/>
      <c r="BJ22" s="23"/>
      <c r="BK22" s="23"/>
      <c r="BL22" s="23"/>
      <c r="BM22" s="23"/>
      <c r="BN22" s="24"/>
      <c r="BO22" s="24"/>
      <c r="BP22" s="24"/>
      <c r="BQ22" s="24"/>
      <c r="BR22" s="24"/>
      <c r="BS22" s="24"/>
      <c r="BT22" s="23"/>
      <c r="BU22" s="23"/>
      <c r="BV22" s="23"/>
      <c r="BW22" s="23"/>
      <c r="BX22" s="23"/>
      <c r="BY22" s="275"/>
      <c r="BZ22" s="157"/>
      <c r="CA22" s="157"/>
      <c r="CB22" s="157"/>
      <c r="CC22" s="157"/>
      <c r="CD22" s="157"/>
      <c r="CE22" s="158"/>
      <c r="CF22" s="160"/>
      <c r="CG22" s="161"/>
      <c r="CH22" s="161"/>
      <c r="CI22" s="161"/>
      <c r="CJ22" s="161"/>
      <c r="CK22" s="161"/>
      <c r="CL22" s="161"/>
      <c r="CM22" s="161"/>
      <c r="CN22" s="161"/>
      <c r="CO22" s="161"/>
      <c r="CP22" s="161"/>
      <c r="CQ22" s="161"/>
      <c r="CR22" s="161"/>
      <c r="CS22" s="161"/>
      <c r="CT22" s="161"/>
      <c r="CU22" s="161"/>
      <c r="CV22" s="161"/>
      <c r="CW22" s="161"/>
      <c r="CX22" s="161"/>
      <c r="CY22" s="161"/>
      <c r="CZ22" s="161"/>
      <c r="DA22" s="162"/>
      <c r="DB22" s="21"/>
      <c r="DC22" s="21"/>
      <c r="DD22" s="10"/>
      <c r="DE22" s="10"/>
      <c r="DF22" s="10"/>
      <c r="DG22" s="10"/>
      <c r="DH22" s="11"/>
      <c r="DI22" s="12"/>
      <c r="DJ22" s="10"/>
      <c r="DK22" s="10"/>
      <c r="DL22" s="10"/>
      <c r="DM22" s="10"/>
      <c r="DN22" s="10"/>
      <c r="DO22" s="10"/>
      <c r="DP22" s="10"/>
      <c r="DQ22" s="10"/>
      <c r="DR22" s="10"/>
      <c r="DS22" s="10"/>
      <c r="DT22" s="10"/>
      <c r="DU22" s="10"/>
      <c r="DV22" s="10"/>
      <c r="DW22" s="10"/>
      <c r="DX22" s="10"/>
      <c r="DY22" s="10"/>
    </row>
    <row r="23" spans="1:129" ht="14.25" customHeight="1">
      <c r="A23" s="313"/>
      <c r="B23" s="313"/>
      <c r="C23" s="313"/>
      <c r="D23" s="313"/>
      <c r="E23" s="315"/>
      <c r="F23" s="315"/>
      <c r="G23" s="315"/>
      <c r="H23" s="315"/>
      <c r="I23" s="315"/>
      <c r="J23" s="315"/>
      <c r="K23" s="315"/>
      <c r="L23" s="315"/>
      <c r="M23" s="315"/>
      <c r="N23" s="315"/>
      <c r="O23" s="315"/>
      <c r="P23" s="315"/>
      <c r="Q23" s="315"/>
      <c r="R23" s="315"/>
      <c r="S23" s="315"/>
      <c r="T23" s="315"/>
      <c r="U23" s="315"/>
      <c r="V23" s="315"/>
      <c r="W23" s="315"/>
      <c r="X23" s="316" t="s">
        <v>150</v>
      </c>
      <c r="Y23" s="317"/>
      <c r="Z23" s="317"/>
      <c r="AA23" s="317"/>
      <c r="AB23" s="318"/>
      <c r="AC23" s="318"/>
      <c r="AD23" s="318"/>
      <c r="AE23" s="318"/>
      <c r="AF23" s="318"/>
      <c r="AG23" s="318"/>
      <c r="AH23" s="318"/>
      <c r="AI23" s="318"/>
      <c r="AJ23" s="318"/>
      <c r="AK23" s="318"/>
      <c r="AL23" s="318"/>
      <c r="AM23" s="318"/>
      <c r="AN23" s="318"/>
      <c r="AO23" s="318"/>
      <c r="AP23" s="318"/>
      <c r="AQ23" s="318"/>
      <c r="AR23" s="318"/>
      <c r="AS23" s="104"/>
      <c r="AT23" s="154" t="s">
        <v>245</v>
      </c>
      <c r="AU23" s="155"/>
      <c r="AV23" s="155"/>
      <c r="AW23" s="155"/>
      <c r="AX23" s="155"/>
      <c r="AY23" s="320"/>
      <c r="AZ23" s="320"/>
      <c r="BA23" s="320"/>
      <c r="BB23" s="320"/>
      <c r="BC23" s="320"/>
      <c r="BD23" s="320"/>
      <c r="BE23" s="320"/>
      <c r="BF23" s="154" t="s">
        <v>34</v>
      </c>
      <c r="BG23" s="155"/>
      <c r="BH23" s="155"/>
      <c r="BI23" s="155"/>
      <c r="BJ23" s="155"/>
      <c r="BK23" s="155"/>
      <c r="BL23" s="155"/>
      <c r="BM23" s="155"/>
      <c r="BN23" s="321" t="s">
        <v>128</v>
      </c>
      <c r="BO23" s="322"/>
      <c r="BP23" s="322"/>
      <c r="BQ23" s="322"/>
      <c r="BR23" s="154" t="s">
        <v>35</v>
      </c>
      <c r="BS23" s="155"/>
      <c r="BT23" s="155"/>
      <c r="BU23" s="155"/>
      <c r="BV23" s="156"/>
      <c r="BW23" s="21"/>
      <c r="BY23" s="310"/>
      <c r="BZ23" s="311"/>
      <c r="CA23" s="311"/>
      <c r="CB23" s="311"/>
      <c r="CC23" s="311"/>
      <c r="CD23" s="311"/>
      <c r="CE23" s="312"/>
      <c r="CF23" s="163"/>
      <c r="CG23" s="164"/>
      <c r="CH23" s="164"/>
      <c r="CI23" s="164"/>
      <c r="CJ23" s="164"/>
      <c r="CK23" s="164"/>
      <c r="CL23" s="164"/>
      <c r="CM23" s="164"/>
      <c r="CN23" s="164"/>
      <c r="CO23" s="164"/>
      <c r="CP23" s="164"/>
      <c r="CQ23" s="164"/>
      <c r="CR23" s="164"/>
      <c r="CS23" s="164"/>
      <c r="CT23" s="164"/>
      <c r="CU23" s="164"/>
      <c r="CV23" s="164"/>
      <c r="CW23" s="164"/>
      <c r="CX23" s="164"/>
      <c r="CY23" s="164"/>
      <c r="CZ23" s="164"/>
      <c r="DA23" s="165"/>
      <c r="DB23" s="21"/>
      <c r="DC23" s="21"/>
      <c r="DD23" s="10"/>
      <c r="DE23" s="10"/>
      <c r="DF23" s="10"/>
      <c r="DG23" s="10"/>
      <c r="DH23" s="11"/>
      <c r="DI23" s="12"/>
      <c r="DJ23" s="10"/>
      <c r="DK23" s="10"/>
      <c r="DL23" s="10"/>
      <c r="DM23" s="10"/>
      <c r="DN23" s="10"/>
      <c r="DO23" s="10"/>
      <c r="DP23" s="10"/>
      <c r="DQ23" s="10"/>
      <c r="DR23" s="10"/>
      <c r="DS23" s="10"/>
      <c r="DT23" s="10"/>
      <c r="DU23" s="10"/>
      <c r="DV23" s="10"/>
      <c r="DW23" s="10"/>
      <c r="DX23" s="10"/>
      <c r="DY23" s="10"/>
    </row>
    <row r="24" spans="1:129" ht="1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320"/>
      <c r="AZ24" s="320"/>
      <c r="BA24" s="320"/>
      <c r="BB24" s="320"/>
      <c r="BC24" s="320"/>
      <c r="BD24" s="320"/>
      <c r="BE24" s="320"/>
      <c r="BH24" s="23"/>
      <c r="BI24" s="23"/>
      <c r="BJ24" s="23"/>
      <c r="BK24" s="23"/>
      <c r="BL24" s="23"/>
      <c r="BM24" s="23"/>
      <c r="BN24" s="24"/>
      <c r="BO24" s="24"/>
      <c r="BP24" s="24"/>
      <c r="BQ24" s="24"/>
      <c r="BR24" s="24"/>
      <c r="BS24" s="24"/>
      <c r="BT24" s="23"/>
      <c r="BU24" s="23"/>
      <c r="BV24" s="23"/>
      <c r="BW24" s="23"/>
      <c r="BX24" s="2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16"/>
      <c r="DB24" s="21"/>
      <c r="DC24" s="21"/>
      <c r="DD24" s="10"/>
      <c r="DE24" s="10"/>
      <c r="DF24" s="10"/>
      <c r="DG24" s="10"/>
      <c r="DH24" s="11"/>
      <c r="DI24" s="12"/>
      <c r="DJ24" s="10"/>
      <c r="DK24" s="10"/>
      <c r="DL24" s="10"/>
      <c r="DM24" s="10"/>
      <c r="DN24" s="10"/>
      <c r="DO24" s="10"/>
      <c r="DP24" s="10"/>
      <c r="DQ24" s="10"/>
      <c r="DR24" s="10"/>
      <c r="DS24" s="10"/>
      <c r="DT24" s="10"/>
      <c r="DU24" s="10"/>
      <c r="DV24" s="10"/>
      <c r="DW24" s="10"/>
      <c r="DX24" s="10"/>
      <c r="DY24" s="10"/>
    </row>
    <row r="25" spans="1:129" ht="14.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16"/>
      <c r="DB25" s="21"/>
      <c r="DC25" s="21"/>
      <c r="DD25" s="10"/>
      <c r="DE25" s="10"/>
      <c r="DF25" s="10"/>
      <c r="DG25" s="10"/>
      <c r="DH25" s="11"/>
      <c r="DI25" s="12"/>
      <c r="DJ25" s="10"/>
      <c r="DK25" s="10"/>
      <c r="DL25" s="10"/>
      <c r="DM25" s="10"/>
      <c r="DN25" s="10"/>
      <c r="DO25" s="10"/>
      <c r="DP25" s="10"/>
      <c r="DQ25" s="10"/>
      <c r="DR25" s="10"/>
      <c r="DS25" s="10"/>
      <c r="DT25" s="10"/>
      <c r="DU25" s="10"/>
      <c r="DV25" s="10"/>
      <c r="DW25" s="10"/>
      <c r="DX25" s="10"/>
      <c r="DY25" s="10"/>
    </row>
    <row r="26" spans="1:129" ht="14.25" customHeight="1">
      <c r="A26" s="3"/>
      <c r="B26" s="329" t="s">
        <v>36</v>
      </c>
      <c r="C26" s="330"/>
      <c r="D26" s="331"/>
      <c r="E26" s="338" t="s">
        <v>37</v>
      </c>
      <c r="F26" s="339"/>
      <c r="G26" s="339"/>
      <c r="H26" s="339"/>
      <c r="I26" s="339"/>
      <c r="J26" s="339"/>
      <c r="K26" s="339"/>
      <c r="L26" s="339"/>
      <c r="M26" s="339"/>
      <c r="N26" s="340"/>
      <c r="O26" s="343" t="s">
        <v>38</v>
      </c>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5" t="s">
        <v>39</v>
      </c>
      <c r="AV26" s="346"/>
      <c r="AW26" s="346"/>
      <c r="AX26" s="105"/>
      <c r="AY26" s="106"/>
      <c r="AZ26" s="106"/>
      <c r="BA26" s="106"/>
      <c r="BB26" s="106"/>
      <c r="BC26" s="106"/>
      <c r="BD26" s="106"/>
      <c r="BE26" s="106"/>
      <c r="BF26" s="106"/>
      <c r="BG26" s="277" t="s">
        <v>40</v>
      </c>
      <c r="BH26" s="278"/>
      <c r="BI26" s="329" t="s">
        <v>41</v>
      </c>
      <c r="BJ26" s="330"/>
      <c r="BK26" s="331"/>
      <c r="BL26" s="358" t="s">
        <v>42</v>
      </c>
      <c r="BM26" s="358"/>
      <c r="BN26" s="358"/>
      <c r="BO26" s="358"/>
      <c r="BP26" s="358"/>
      <c r="BQ26" s="358"/>
      <c r="BR26" s="358"/>
      <c r="BS26" s="358"/>
      <c r="BT26" s="358"/>
      <c r="BU26" s="358"/>
      <c r="BV26" s="358"/>
      <c r="BW26" s="358"/>
      <c r="BX26" s="358"/>
      <c r="BY26" s="358"/>
      <c r="BZ26" s="358"/>
      <c r="CA26" s="358"/>
      <c r="CB26" s="358"/>
      <c r="CC26" s="358"/>
      <c r="CD26" s="358"/>
      <c r="CE26" s="358"/>
      <c r="CF26" s="358"/>
      <c r="CG26" s="358"/>
      <c r="CH26" s="359"/>
      <c r="CI26" s="349" t="s">
        <v>43</v>
      </c>
      <c r="CJ26" s="350"/>
      <c r="CK26" s="350"/>
      <c r="CL26" s="326" t="s">
        <v>24</v>
      </c>
      <c r="CM26" s="327"/>
      <c r="CN26" s="327"/>
      <c r="CO26" s="327"/>
      <c r="CP26" s="327"/>
      <c r="CQ26" s="327"/>
      <c r="CR26" s="327"/>
      <c r="CS26" s="327"/>
      <c r="CT26" s="327"/>
      <c r="CU26" s="327"/>
      <c r="CV26" s="327"/>
      <c r="CW26" s="327"/>
      <c r="CX26" s="327"/>
      <c r="CY26" s="327"/>
      <c r="CZ26" s="327"/>
      <c r="DA26" s="328"/>
      <c r="DB26" s="21"/>
      <c r="DC26" s="21"/>
      <c r="DD26" s="10"/>
      <c r="DE26" s="10"/>
      <c r="DF26" s="10"/>
      <c r="DG26" s="10"/>
      <c r="DH26" s="25" t="s">
        <v>44</v>
      </c>
      <c r="DI26" s="26">
        <f>SUM(AX26,BG27/100)</f>
        <v>0</v>
      </c>
      <c r="DJ26" s="10"/>
      <c r="DK26" s="10"/>
      <c r="DL26" s="10"/>
      <c r="DM26" s="10"/>
      <c r="DN26" s="10"/>
      <c r="DO26" s="10"/>
      <c r="DP26" s="10"/>
      <c r="DQ26" s="10"/>
      <c r="DR26" s="10"/>
      <c r="DS26" s="10"/>
      <c r="DT26" s="10"/>
      <c r="DU26" s="10"/>
      <c r="DV26" s="10"/>
      <c r="DW26" s="10"/>
      <c r="DX26" s="10"/>
      <c r="DY26" s="10"/>
    </row>
    <row r="27" spans="1:129" ht="23.25" customHeight="1">
      <c r="A27" s="3"/>
      <c r="B27" s="332"/>
      <c r="C27" s="333"/>
      <c r="D27" s="334"/>
      <c r="E27" s="341"/>
      <c r="F27" s="228"/>
      <c r="G27" s="228"/>
      <c r="H27" s="228"/>
      <c r="I27" s="228"/>
      <c r="J27" s="228"/>
      <c r="K27" s="228"/>
      <c r="L27" s="228"/>
      <c r="M27" s="228"/>
      <c r="N27" s="342"/>
      <c r="O27" s="351" t="s">
        <v>45</v>
      </c>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47"/>
      <c r="AV27" s="348"/>
      <c r="AW27" s="348"/>
      <c r="AX27" s="353"/>
      <c r="AY27" s="354"/>
      <c r="AZ27" s="354"/>
      <c r="BA27" s="354"/>
      <c r="BB27" s="354"/>
      <c r="BC27" s="354"/>
      <c r="BD27" s="354"/>
      <c r="BE27" s="354"/>
      <c r="BF27" s="354"/>
      <c r="BG27" s="354"/>
      <c r="BH27" s="355"/>
      <c r="BI27" s="332"/>
      <c r="BJ27" s="333"/>
      <c r="BK27" s="334"/>
      <c r="BL27" s="358"/>
      <c r="BM27" s="358"/>
      <c r="BN27" s="358"/>
      <c r="BO27" s="358"/>
      <c r="BP27" s="358"/>
      <c r="BQ27" s="358"/>
      <c r="BR27" s="358"/>
      <c r="BS27" s="358"/>
      <c r="BT27" s="358"/>
      <c r="BU27" s="358"/>
      <c r="BV27" s="358"/>
      <c r="BW27" s="358"/>
      <c r="BX27" s="358"/>
      <c r="BY27" s="358"/>
      <c r="BZ27" s="358"/>
      <c r="CA27" s="358"/>
      <c r="CB27" s="358"/>
      <c r="CC27" s="358"/>
      <c r="CD27" s="358"/>
      <c r="CE27" s="358"/>
      <c r="CF27" s="358"/>
      <c r="CG27" s="358"/>
      <c r="CH27" s="359"/>
      <c r="CI27" s="349"/>
      <c r="CJ27" s="350"/>
      <c r="CK27" s="350"/>
      <c r="CL27" s="323"/>
      <c r="CM27" s="356"/>
      <c r="CN27" s="356"/>
      <c r="CO27" s="356"/>
      <c r="CP27" s="356"/>
      <c r="CQ27" s="356"/>
      <c r="CR27" s="356"/>
      <c r="CS27" s="356"/>
      <c r="CT27" s="356"/>
      <c r="CU27" s="356"/>
      <c r="CV27" s="356"/>
      <c r="CW27" s="356"/>
      <c r="CX27" s="356"/>
      <c r="CY27" s="356"/>
      <c r="CZ27" s="356"/>
      <c r="DA27" s="357"/>
      <c r="DB27" s="21"/>
      <c r="DC27" s="21"/>
      <c r="DD27" s="10"/>
      <c r="DE27" s="10"/>
      <c r="DF27" s="10"/>
      <c r="DG27" s="10"/>
      <c r="DH27" s="25" t="s">
        <v>46</v>
      </c>
      <c r="DI27" s="28" t="e">
        <f>SUM(AX28,BG28/100)</f>
        <v>#VALUE!</v>
      </c>
      <c r="DJ27" s="10"/>
      <c r="DK27" s="10"/>
      <c r="DL27" s="10"/>
      <c r="DM27" s="10"/>
      <c r="DN27" s="10"/>
      <c r="DO27" s="10"/>
      <c r="DP27" s="10"/>
      <c r="DQ27" s="10"/>
      <c r="DR27" s="10"/>
      <c r="DS27" s="10"/>
      <c r="DT27" s="10"/>
      <c r="DU27" s="10"/>
      <c r="DV27" s="10"/>
      <c r="DW27" s="10"/>
      <c r="DX27" s="10"/>
      <c r="DY27" s="10"/>
    </row>
    <row r="28" spans="1:129" ht="14.25" customHeight="1">
      <c r="A28" s="3"/>
      <c r="B28" s="332"/>
      <c r="C28" s="333"/>
      <c r="D28" s="334"/>
      <c r="E28" s="341" t="s">
        <v>47</v>
      </c>
      <c r="F28" s="228"/>
      <c r="G28" s="228"/>
      <c r="H28" s="228"/>
      <c r="I28" s="228"/>
      <c r="J28" s="228"/>
      <c r="K28" s="228"/>
      <c r="L28" s="228"/>
      <c r="M28" s="228"/>
      <c r="N28" s="342"/>
      <c r="O28" s="371" t="s">
        <v>48</v>
      </c>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3" t="s">
        <v>49</v>
      </c>
      <c r="AV28" s="374"/>
      <c r="AW28" s="374"/>
      <c r="AX28" s="107"/>
      <c r="AY28" s="108"/>
      <c r="AZ28" s="108"/>
      <c r="BA28" s="108"/>
      <c r="BB28" s="108"/>
      <c r="BC28" s="108"/>
      <c r="BD28" s="108"/>
      <c r="BE28" s="108"/>
      <c r="BF28" s="108"/>
      <c r="BG28" s="375" t="s">
        <v>50</v>
      </c>
      <c r="BH28" s="376"/>
      <c r="BI28" s="332"/>
      <c r="BJ28" s="333"/>
      <c r="BK28" s="334"/>
      <c r="BL28" s="358" t="s">
        <v>51</v>
      </c>
      <c r="BM28" s="358"/>
      <c r="BN28" s="358"/>
      <c r="BO28" s="358"/>
      <c r="BP28" s="358"/>
      <c r="BQ28" s="358"/>
      <c r="BR28" s="358"/>
      <c r="BS28" s="358"/>
      <c r="BT28" s="358"/>
      <c r="BU28" s="358"/>
      <c r="BV28" s="358"/>
      <c r="BW28" s="358"/>
      <c r="BX28" s="358"/>
      <c r="BY28" s="358"/>
      <c r="BZ28" s="358"/>
      <c r="CA28" s="358"/>
      <c r="CB28" s="358"/>
      <c r="CC28" s="358"/>
      <c r="CD28" s="358"/>
      <c r="CE28" s="358"/>
      <c r="CF28" s="358"/>
      <c r="CG28" s="358"/>
      <c r="CH28" s="359"/>
      <c r="CI28" s="349" t="s">
        <v>52</v>
      </c>
      <c r="CJ28" s="350"/>
      <c r="CK28" s="350"/>
      <c r="CL28" s="326" t="s">
        <v>24</v>
      </c>
      <c r="CM28" s="327"/>
      <c r="CN28" s="327"/>
      <c r="CO28" s="327"/>
      <c r="CP28" s="327"/>
      <c r="CQ28" s="327"/>
      <c r="CR28" s="327"/>
      <c r="CS28" s="327"/>
      <c r="CT28" s="327"/>
      <c r="CU28" s="327"/>
      <c r="CV28" s="327"/>
      <c r="CW28" s="327"/>
      <c r="CX28" s="327"/>
      <c r="CY28" s="327"/>
      <c r="CZ28" s="327"/>
      <c r="DA28" s="328"/>
      <c r="DB28" s="21"/>
      <c r="DC28" s="21"/>
      <c r="DD28" s="10"/>
      <c r="DE28" s="10"/>
      <c r="DF28" s="10"/>
      <c r="DG28" s="10"/>
      <c r="DH28" s="25" t="s">
        <v>53</v>
      </c>
      <c r="DI28" s="28" t="e">
        <f>SUM(AX30,BG30/100)</f>
        <v>#VALUE!</v>
      </c>
      <c r="DJ28" s="10"/>
      <c r="DK28" s="10"/>
      <c r="DL28" s="10"/>
      <c r="DM28" s="10"/>
      <c r="DN28" s="10"/>
      <c r="DO28" s="10"/>
      <c r="DP28" s="10"/>
      <c r="DQ28" s="10"/>
      <c r="DR28" s="10"/>
      <c r="DS28" s="10"/>
      <c r="DT28" s="10"/>
      <c r="DU28" s="10"/>
      <c r="DV28" s="10"/>
      <c r="DW28" s="10"/>
      <c r="DX28" s="10"/>
      <c r="DY28" s="10"/>
    </row>
    <row r="29" spans="1:129" ht="23.25" customHeight="1">
      <c r="A29" s="3"/>
      <c r="B29" s="332"/>
      <c r="C29" s="333"/>
      <c r="D29" s="334"/>
      <c r="E29" s="368"/>
      <c r="F29" s="369"/>
      <c r="G29" s="369"/>
      <c r="H29" s="369"/>
      <c r="I29" s="369"/>
      <c r="J29" s="369"/>
      <c r="K29" s="369"/>
      <c r="L29" s="369"/>
      <c r="M29" s="369"/>
      <c r="N29" s="370"/>
      <c r="O29" s="377" t="s">
        <v>54</v>
      </c>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45"/>
      <c r="AV29" s="346"/>
      <c r="AW29" s="346"/>
      <c r="AX29" s="379"/>
      <c r="AY29" s="380"/>
      <c r="AZ29" s="380"/>
      <c r="BA29" s="380"/>
      <c r="BB29" s="380"/>
      <c r="BC29" s="380"/>
      <c r="BD29" s="380"/>
      <c r="BE29" s="380"/>
      <c r="BF29" s="380"/>
      <c r="BG29" s="380"/>
      <c r="BH29" s="381"/>
      <c r="BI29" s="332"/>
      <c r="BJ29" s="333"/>
      <c r="BK29" s="334"/>
      <c r="BL29" s="358"/>
      <c r="BM29" s="358"/>
      <c r="BN29" s="358"/>
      <c r="BO29" s="358"/>
      <c r="BP29" s="358"/>
      <c r="BQ29" s="358"/>
      <c r="BR29" s="358"/>
      <c r="BS29" s="358"/>
      <c r="BT29" s="358"/>
      <c r="BU29" s="358"/>
      <c r="BV29" s="358"/>
      <c r="BW29" s="358"/>
      <c r="BX29" s="358"/>
      <c r="BY29" s="358"/>
      <c r="BZ29" s="358"/>
      <c r="CA29" s="358"/>
      <c r="CB29" s="358"/>
      <c r="CC29" s="358"/>
      <c r="CD29" s="358"/>
      <c r="CE29" s="358"/>
      <c r="CF29" s="358"/>
      <c r="CG29" s="358"/>
      <c r="CH29" s="359"/>
      <c r="CI29" s="349"/>
      <c r="CJ29" s="350"/>
      <c r="CK29" s="350"/>
      <c r="CL29" s="323"/>
      <c r="CM29" s="324"/>
      <c r="CN29" s="324"/>
      <c r="CO29" s="324"/>
      <c r="CP29" s="324"/>
      <c r="CQ29" s="324"/>
      <c r="CR29" s="324"/>
      <c r="CS29" s="324"/>
      <c r="CT29" s="324"/>
      <c r="CU29" s="324"/>
      <c r="CV29" s="324"/>
      <c r="CW29" s="324"/>
      <c r="CX29" s="324"/>
      <c r="CY29" s="324"/>
      <c r="CZ29" s="324"/>
      <c r="DA29" s="325"/>
      <c r="DB29" s="21"/>
      <c r="DC29" s="21"/>
      <c r="DD29" s="10"/>
      <c r="DE29" s="10"/>
      <c r="DF29" s="10"/>
      <c r="DG29" s="10"/>
      <c r="DH29" s="25" t="s">
        <v>55</v>
      </c>
      <c r="DI29" s="28" t="e">
        <f>SUM(AX32,BG32/100)</f>
        <v>#VALUE!</v>
      </c>
      <c r="DJ29" s="10"/>
      <c r="DK29" s="10"/>
      <c r="DL29" s="10"/>
      <c r="DM29" s="10"/>
      <c r="DN29" s="10"/>
      <c r="DO29" s="10"/>
      <c r="DP29" s="10"/>
      <c r="DQ29" s="10"/>
      <c r="DR29" s="10"/>
      <c r="DS29" s="10"/>
      <c r="DT29" s="10"/>
      <c r="DU29" s="10"/>
      <c r="DV29" s="10"/>
      <c r="DW29" s="10"/>
      <c r="DX29" s="10"/>
      <c r="DY29" s="10"/>
    </row>
    <row r="30" spans="1:129" ht="14.25" customHeight="1">
      <c r="A30" s="3"/>
      <c r="B30" s="332"/>
      <c r="C30" s="333"/>
      <c r="D30" s="334"/>
      <c r="E30" s="338" t="s">
        <v>56</v>
      </c>
      <c r="F30" s="339"/>
      <c r="G30" s="339"/>
      <c r="H30" s="339"/>
      <c r="I30" s="339"/>
      <c r="J30" s="339"/>
      <c r="K30" s="339"/>
      <c r="L30" s="339"/>
      <c r="M30" s="339"/>
      <c r="N30" s="340"/>
      <c r="O30" s="358" t="s">
        <v>57</v>
      </c>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9"/>
      <c r="AU30" s="345" t="s">
        <v>58</v>
      </c>
      <c r="AV30" s="346"/>
      <c r="AW30" s="346"/>
      <c r="AX30" s="105"/>
      <c r="AY30" s="106"/>
      <c r="AZ30" s="106"/>
      <c r="BA30" s="106"/>
      <c r="BB30" s="106"/>
      <c r="BC30" s="106"/>
      <c r="BD30" s="106"/>
      <c r="BE30" s="106"/>
      <c r="BF30" s="106"/>
      <c r="BG30" s="277" t="s">
        <v>59</v>
      </c>
      <c r="BH30" s="278"/>
      <c r="BI30" s="332"/>
      <c r="BJ30" s="333"/>
      <c r="BK30" s="334"/>
      <c r="BL30" s="358" t="s">
        <v>60</v>
      </c>
      <c r="BM30" s="358"/>
      <c r="BN30" s="358"/>
      <c r="BO30" s="358"/>
      <c r="BP30" s="358"/>
      <c r="BQ30" s="358"/>
      <c r="BR30" s="358"/>
      <c r="BS30" s="358"/>
      <c r="BT30" s="358"/>
      <c r="BU30" s="358"/>
      <c r="BV30" s="358"/>
      <c r="BW30" s="358"/>
      <c r="BX30" s="358"/>
      <c r="BY30" s="358"/>
      <c r="BZ30" s="358"/>
      <c r="CA30" s="358"/>
      <c r="CB30" s="358"/>
      <c r="CC30" s="358"/>
      <c r="CD30" s="358"/>
      <c r="CE30" s="358"/>
      <c r="CF30" s="358"/>
      <c r="CG30" s="358"/>
      <c r="CH30" s="359"/>
      <c r="CI30" s="349" t="s">
        <v>61</v>
      </c>
      <c r="CJ30" s="350"/>
      <c r="CK30" s="350"/>
      <c r="CL30" s="326" t="s">
        <v>24</v>
      </c>
      <c r="CM30" s="327"/>
      <c r="CN30" s="327"/>
      <c r="CO30" s="327"/>
      <c r="CP30" s="327"/>
      <c r="CQ30" s="327"/>
      <c r="CR30" s="327"/>
      <c r="CS30" s="327"/>
      <c r="CT30" s="327"/>
      <c r="CU30" s="327"/>
      <c r="CV30" s="327"/>
      <c r="CW30" s="327"/>
      <c r="CX30" s="327"/>
      <c r="CY30" s="327"/>
      <c r="CZ30" s="327"/>
      <c r="DA30" s="328"/>
      <c r="DB30" s="21"/>
      <c r="DC30" s="21"/>
      <c r="DD30" s="10"/>
      <c r="DE30" s="10"/>
      <c r="DF30" s="10"/>
      <c r="DG30" s="10"/>
      <c r="DH30" s="25" t="s">
        <v>62</v>
      </c>
      <c r="DI30" s="28" t="e">
        <f>SUM(AX34,BG34/100)</f>
        <v>#VALUE!</v>
      </c>
      <c r="DJ30" s="10"/>
      <c r="DK30" s="10"/>
      <c r="DL30" s="10"/>
      <c r="DM30" s="10"/>
      <c r="DN30" s="10"/>
      <c r="DO30" s="10"/>
      <c r="DP30" s="10"/>
      <c r="DQ30" s="10"/>
      <c r="DR30" s="10"/>
      <c r="DS30" s="10"/>
      <c r="DT30" s="10"/>
      <c r="DU30" s="10"/>
      <c r="DV30" s="10"/>
      <c r="DW30" s="10"/>
      <c r="DX30" s="10"/>
      <c r="DY30" s="10"/>
    </row>
    <row r="31" spans="1:129" ht="23.25" customHeight="1">
      <c r="A31" s="3"/>
      <c r="B31" s="332"/>
      <c r="C31" s="333"/>
      <c r="D31" s="334"/>
      <c r="E31" s="341"/>
      <c r="F31" s="228"/>
      <c r="G31" s="228"/>
      <c r="H31" s="228"/>
      <c r="I31" s="228"/>
      <c r="J31" s="228"/>
      <c r="K31" s="228"/>
      <c r="L31" s="228"/>
      <c r="M31" s="228"/>
      <c r="N31" s="34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3"/>
      <c r="AU31" s="347"/>
      <c r="AV31" s="348"/>
      <c r="AW31" s="348"/>
      <c r="AX31" s="353"/>
      <c r="AY31" s="354"/>
      <c r="AZ31" s="354"/>
      <c r="BA31" s="354"/>
      <c r="BB31" s="354"/>
      <c r="BC31" s="354"/>
      <c r="BD31" s="354"/>
      <c r="BE31" s="354"/>
      <c r="BF31" s="354"/>
      <c r="BG31" s="354"/>
      <c r="BH31" s="355"/>
      <c r="BI31" s="332"/>
      <c r="BJ31" s="333"/>
      <c r="BK31" s="334"/>
      <c r="BL31" s="358"/>
      <c r="BM31" s="358"/>
      <c r="BN31" s="358"/>
      <c r="BO31" s="358"/>
      <c r="BP31" s="358"/>
      <c r="BQ31" s="358"/>
      <c r="BR31" s="358"/>
      <c r="BS31" s="358"/>
      <c r="BT31" s="358"/>
      <c r="BU31" s="358"/>
      <c r="BV31" s="358"/>
      <c r="BW31" s="358"/>
      <c r="BX31" s="358"/>
      <c r="BY31" s="358"/>
      <c r="BZ31" s="358"/>
      <c r="CA31" s="358"/>
      <c r="CB31" s="358"/>
      <c r="CC31" s="358"/>
      <c r="CD31" s="358"/>
      <c r="CE31" s="358"/>
      <c r="CF31" s="358"/>
      <c r="CG31" s="358"/>
      <c r="CH31" s="359"/>
      <c r="CI31" s="349"/>
      <c r="CJ31" s="350"/>
      <c r="CK31" s="350"/>
      <c r="CL31" s="323"/>
      <c r="CM31" s="324"/>
      <c r="CN31" s="324"/>
      <c r="CO31" s="324"/>
      <c r="CP31" s="324"/>
      <c r="CQ31" s="324"/>
      <c r="CR31" s="324"/>
      <c r="CS31" s="324"/>
      <c r="CT31" s="324"/>
      <c r="CU31" s="324"/>
      <c r="CV31" s="324"/>
      <c r="CW31" s="324"/>
      <c r="CX31" s="324"/>
      <c r="CY31" s="324"/>
      <c r="CZ31" s="324"/>
      <c r="DA31" s="325"/>
      <c r="DB31" s="21"/>
      <c r="DC31" s="21"/>
      <c r="DD31" s="10"/>
      <c r="DE31" s="10"/>
      <c r="DF31" s="10"/>
      <c r="DG31" s="10"/>
      <c r="DH31" s="25" t="s">
        <v>63</v>
      </c>
      <c r="DI31" s="28" t="e">
        <f>SUM(AX36,BG36/100)</f>
        <v>#VALUE!</v>
      </c>
      <c r="DJ31" s="10"/>
      <c r="DK31" s="10"/>
      <c r="DL31" s="10"/>
      <c r="DM31" s="10"/>
      <c r="DN31" s="10"/>
      <c r="DO31" s="10"/>
      <c r="DP31" s="10"/>
      <c r="DQ31" s="10"/>
      <c r="DR31" s="10"/>
      <c r="DS31" s="10"/>
      <c r="DT31" s="10"/>
      <c r="DU31" s="10"/>
      <c r="DV31" s="10"/>
      <c r="DW31" s="10"/>
      <c r="DX31" s="10"/>
      <c r="DY31" s="10"/>
    </row>
    <row r="32" spans="1:129" ht="14.25" customHeight="1">
      <c r="A32" s="3"/>
      <c r="B32" s="332"/>
      <c r="C32" s="333"/>
      <c r="D32" s="334"/>
      <c r="E32" s="341" t="s">
        <v>64</v>
      </c>
      <c r="F32" s="228"/>
      <c r="G32" s="228"/>
      <c r="H32" s="228"/>
      <c r="I32" s="228"/>
      <c r="J32" s="228"/>
      <c r="K32" s="228"/>
      <c r="L32" s="228"/>
      <c r="M32" s="228"/>
      <c r="N32" s="342"/>
      <c r="O32" s="384" t="s">
        <v>65</v>
      </c>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77"/>
      <c r="AU32" s="373" t="s">
        <v>66</v>
      </c>
      <c r="AV32" s="374"/>
      <c r="AW32" s="374"/>
      <c r="AX32" s="107"/>
      <c r="AY32" s="108"/>
      <c r="AZ32" s="108"/>
      <c r="BA32" s="108"/>
      <c r="BB32" s="108"/>
      <c r="BC32" s="108"/>
      <c r="BD32" s="108"/>
      <c r="BE32" s="108"/>
      <c r="BF32" s="108"/>
      <c r="BG32" s="375" t="s">
        <v>50</v>
      </c>
      <c r="BH32" s="376"/>
      <c r="BI32" s="332"/>
      <c r="BJ32" s="333"/>
      <c r="BK32" s="334"/>
      <c r="BL32" s="385" t="s">
        <v>67</v>
      </c>
      <c r="BM32" s="358"/>
      <c r="BN32" s="358"/>
      <c r="BO32" s="358"/>
      <c r="BP32" s="358"/>
      <c r="BQ32" s="358"/>
      <c r="BR32" s="358"/>
      <c r="BS32" s="358"/>
      <c r="BT32" s="358"/>
      <c r="BU32" s="358"/>
      <c r="BV32" s="358"/>
      <c r="BW32" s="358"/>
      <c r="BX32" s="358"/>
      <c r="BY32" s="358"/>
      <c r="BZ32" s="358"/>
      <c r="CA32" s="358"/>
      <c r="CB32" s="358"/>
      <c r="CC32" s="358"/>
      <c r="CD32" s="358"/>
      <c r="CE32" s="358"/>
      <c r="CF32" s="358"/>
      <c r="CG32" s="358"/>
      <c r="CH32" s="359"/>
      <c r="CI32" s="349" t="s">
        <v>68</v>
      </c>
      <c r="CJ32" s="350"/>
      <c r="CK32" s="350"/>
      <c r="CL32" s="326" t="s">
        <v>24</v>
      </c>
      <c r="CM32" s="327"/>
      <c r="CN32" s="327"/>
      <c r="CO32" s="327"/>
      <c r="CP32" s="327"/>
      <c r="CQ32" s="327"/>
      <c r="CR32" s="327"/>
      <c r="CS32" s="327"/>
      <c r="CT32" s="327"/>
      <c r="CU32" s="327"/>
      <c r="CV32" s="327"/>
      <c r="CW32" s="327"/>
      <c r="CX32" s="327"/>
      <c r="CY32" s="327"/>
      <c r="CZ32" s="327"/>
      <c r="DA32" s="328"/>
      <c r="DB32" s="21"/>
      <c r="DC32" s="21"/>
      <c r="DD32" s="10"/>
      <c r="DE32" s="10"/>
      <c r="DF32" s="10"/>
      <c r="DG32" s="10"/>
      <c r="DH32" s="25"/>
      <c r="DI32" s="31">
        <f>SUM(AP38*10,AR38)</f>
        <v>120</v>
      </c>
      <c r="DJ32" s="10"/>
      <c r="DK32" s="10"/>
      <c r="DL32" s="10"/>
      <c r="DM32" s="10"/>
      <c r="DN32" s="10"/>
      <c r="DO32" s="10"/>
      <c r="DP32" s="10"/>
      <c r="DQ32" s="10"/>
      <c r="DR32" s="10"/>
      <c r="DS32" s="10"/>
      <c r="DT32" s="10"/>
      <c r="DU32" s="10"/>
      <c r="DV32" s="10"/>
      <c r="DW32" s="10"/>
      <c r="DX32" s="10"/>
      <c r="DY32" s="10"/>
    </row>
    <row r="33" spans="1:129" ht="23.25" customHeight="1">
      <c r="A33" s="3"/>
      <c r="B33" s="332"/>
      <c r="C33" s="333"/>
      <c r="D33" s="334"/>
      <c r="E33" s="368"/>
      <c r="F33" s="369"/>
      <c r="G33" s="369"/>
      <c r="H33" s="369"/>
      <c r="I33" s="369"/>
      <c r="J33" s="369"/>
      <c r="K33" s="369"/>
      <c r="L33" s="369"/>
      <c r="M33" s="369"/>
      <c r="N33" s="370"/>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9"/>
      <c r="AU33" s="345"/>
      <c r="AV33" s="346"/>
      <c r="AW33" s="346"/>
      <c r="AX33" s="379"/>
      <c r="AY33" s="380"/>
      <c r="AZ33" s="380"/>
      <c r="BA33" s="380"/>
      <c r="BB33" s="380"/>
      <c r="BC33" s="380"/>
      <c r="BD33" s="380"/>
      <c r="BE33" s="380"/>
      <c r="BF33" s="380"/>
      <c r="BG33" s="380"/>
      <c r="BH33" s="381"/>
      <c r="BI33" s="332"/>
      <c r="BJ33" s="333"/>
      <c r="BK33" s="334"/>
      <c r="BL33" s="358"/>
      <c r="BM33" s="358"/>
      <c r="BN33" s="358"/>
      <c r="BO33" s="358"/>
      <c r="BP33" s="358"/>
      <c r="BQ33" s="358"/>
      <c r="BR33" s="358"/>
      <c r="BS33" s="358"/>
      <c r="BT33" s="358"/>
      <c r="BU33" s="358"/>
      <c r="BV33" s="358"/>
      <c r="BW33" s="358"/>
      <c r="BX33" s="358"/>
      <c r="BY33" s="358"/>
      <c r="BZ33" s="358"/>
      <c r="CA33" s="358"/>
      <c r="CB33" s="358"/>
      <c r="CC33" s="358"/>
      <c r="CD33" s="358"/>
      <c r="CE33" s="358"/>
      <c r="CF33" s="358"/>
      <c r="CG33" s="358"/>
      <c r="CH33" s="359"/>
      <c r="CI33" s="349"/>
      <c r="CJ33" s="350"/>
      <c r="CK33" s="350"/>
      <c r="CL33" s="360">
        <f>ROUNDDOWN(CL27-CL29-CL31,-3)</f>
        <v>0</v>
      </c>
      <c r="CM33" s="361"/>
      <c r="CN33" s="361"/>
      <c r="CO33" s="361"/>
      <c r="CP33" s="361"/>
      <c r="CQ33" s="361"/>
      <c r="CR33" s="361"/>
      <c r="CS33" s="361"/>
      <c r="CT33" s="361"/>
      <c r="CU33" s="361"/>
      <c r="CV33" s="361"/>
      <c r="CW33" s="361"/>
      <c r="CX33" s="361"/>
      <c r="CY33" s="362"/>
      <c r="CZ33" s="362"/>
      <c r="DA33" s="363"/>
      <c r="DB33" s="21"/>
      <c r="DC33" s="21"/>
      <c r="DD33" s="10"/>
      <c r="DE33" s="10"/>
      <c r="DF33" s="10"/>
      <c r="DG33" s="10"/>
      <c r="DH33" s="25" t="s">
        <v>69</v>
      </c>
      <c r="DI33" s="28" t="e">
        <f>ROUNDDOWN(((DI26-DI28-DI30)*DI32/12),2)</f>
        <v>#VALUE!</v>
      </c>
      <c r="DJ33" s="10"/>
      <c r="DK33" s="10"/>
      <c r="DL33" s="10"/>
      <c r="DM33" s="10"/>
      <c r="DN33" s="10"/>
      <c r="DO33" s="10"/>
      <c r="DP33" s="10"/>
      <c r="DQ33" s="10"/>
      <c r="DR33" s="10"/>
      <c r="DS33" s="10"/>
      <c r="DT33" s="10"/>
      <c r="DU33" s="10"/>
      <c r="DV33" s="10"/>
      <c r="DW33" s="10"/>
      <c r="DX33" s="10"/>
      <c r="DY33" s="10"/>
    </row>
    <row r="34" spans="1:129" ht="14.25" customHeight="1">
      <c r="A34" s="3"/>
      <c r="B34" s="332"/>
      <c r="C34" s="333"/>
      <c r="D34" s="334"/>
      <c r="E34" s="338" t="s">
        <v>70</v>
      </c>
      <c r="F34" s="339"/>
      <c r="G34" s="339"/>
      <c r="H34" s="339"/>
      <c r="I34" s="339"/>
      <c r="J34" s="339"/>
      <c r="K34" s="339"/>
      <c r="L34" s="339"/>
      <c r="M34" s="339"/>
      <c r="N34" s="340"/>
      <c r="O34" s="358" t="s">
        <v>71</v>
      </c>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9"/>
      <c r="AU34" s="345" t="s">
        <v>72</v>
      </c>
      <c r="AV34" s="346"/>
      <c r="AW34" s="346"/>
      <c r="AX34" s="105"/>
      <c r="AY34" s="106"/>
      <c r="AZ34" s="106"/>
      <c r="BA34" s="106"/>
      <c r="BB34" s="106"/>
      <c r="BC34" s="106"/>
      <c r="BD34" s="106"/>
      <c r="BE34" s="106"/>
      <c r="BF34" s="106"/>
      <c r="BG34" s="277" t="s">
        <v>59</v>
      </c>
      <c r="BH34" s="278"/>
      <c r="BI34" s="332"/>
      <c r="BJ34" s="333"/>
      <c r="BK34" s="334"/>
      <c r="BL34" s="386" t="s">
        <v>73</v>
      </c>
      <c r="BM34" s="387"/>
      <c r="BN34" s="387"/>
      <c r="BO34" s="387"/>
      <c r="BP34" s="387"/>
      <c r="BQ34" s="387"/>
      <c r="BR34" s="387"/>
      <c r="BS34" s="387"/>
      <c r="BT34" s="387"/>
      <c r="BU34" s="387" t="s">
        <v>74</v>
      </c>
      <c r="BV34" s="387"/>
      <c r="BW34" s="364" t="s">
        <v>75</v>
      </c>
      <c r="BX34" s="364"/>
      <c r="BY34" s="364"/>
      <c r="BZ34" s="387" t="s">
        <v>76</v>
      </c>
      <c r="CA34" s="387"/>
      <c r="CB34" s="387"/>
      <c r="CC34" s="393">
        <v>0.25</v>
      </c>
      <c r="CD34" s="393"/>
      <c r="CE34" s="393"/>
      <c r="CF34" s="393"/>
      <c r="CG34" s="366" t="s">
        <v>77</v>
      </c>
      <c r="CH34" s="366"/>
      <c r="CI34" s="349" t="s">
        <v>78</v>
      </c>
      <c r="CJ34" s="350"/>
      <c r="CK34" s="350"/>
      <c r="CL34" s="326" t="s">
        <v>24</v>
      </c>
      <c r="CM34" s="327"/>
      <c r="CN34" s="327"/>
      <c r="CO34" s="327"/>
      <c r="CP34" s="327"/>
      <c r="CQ34" s="327"/>
      <c r="CR34" s="327"/>
      <c r="CS34" s="327"/>
      <c r="CT34" s="327"/>
      <c r="CU34" s="327"/>
      <c r="CV34" s="327"/>
      <c r="CW34" s="327"/>
      <c r="CX34" s="327"/>
      <c r="CY34" s="327"/>
      <c r="CZ34" s="327"/>
      <c r="DA34" s="328"/>
      <c r="DB34" s="21"/>
      <c r="DC34" s="21"/>
      <c r="DD34" s="10"/>
      <c r="DE34" s="10"/>
      <c r="DF34" s="10"/>
      <c r="DG34" s="10"/>
      <c r="DH34" s="25" t="s">
        <v>79</v>
      </c>
      <c r="DI34" s="28" t="e">
        <f>SUM(AX41,BG41/100)</f>
        <v>#VALUE!</v>
      </c>
      <c r="DJ34" s="10"/>
      <c r="DK34" s="10"/>
      <c r="DL34" s="10"/>
      <c r="DM34" s="10"/>
      <c r="DN34" s="10"/>
      <c r="DO34" s="10"/>
      <c r="DP34" s="10"/>
      <c r="DQ34" s="10"/>
      <c r="DR34" s="10"/>
      <c r="DS34" s="10"/>
      <c r="DT34" s="10"/>
      <c r="DU34" s="10"/>
      <c r="DV34" s="10"/>
      <c r="DW34" s="10"/>
      <c r="DX34" s="10"/>
      <c r="DY34" s="10"/>
    </row>
    <row r="35" spans="1:129" ht="23.25" customHeight="1">
      <c r="A35" s="3"/>
      <c r="B35" s="332"/>
      <c r="C35" s="333"/>
      <c r="D35" s="334"/>
      <c r="E35" s="341"/>
      <c r="F35" s="228"/>
      <c r="G35" s="228"/>
      <c r="H35" s="228"/>
      <c r="I35" s="228"/>
      <c r="J35" s="228"/>
      <c r="K35" s="228"/>
      <c r="L35" s="228"/>
      <c r="M35" s="228"/>
      <c r="N35" s="34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3"/>
      <c r="AU35" s="347"/>
      <c r="AV35" s="348"/>
      <c r="AW35" s="348"/>
      <c r="AX35" s="353"/>
      <c r="AY35" s="354"/>
      <c r="AZ35" s="354"/>
      <c r="BA35" s="354"/>
      <c r="BB35" s="354"/>
      <c r="BC35" s="354"/>
      <c r="BD35" s="354"/>
      <c r="BE35" s="354"/>
      <c r="BF35" s="354"/>
      <c r="BG35" s="354"/>
      <c r="BH35" s="355"/>
      <c r="BI35" s="332"/>
      <c r="BJ35" s="333"/>
      <c r="BK35" s="334"/>
      <c r="BL35" s="388"/>
      <c r="BM35" s="389"/>
      <c r="BN35" s="389"/>
      <c r="BO35" s="389"/>
      <c r="BP35" s="389"/>
      <c r="BQ35" s="389"/>
      <c r="BR35" s="389"/>
      <c r="BS35" s="389"/>
      <c r="BT35" s="389"/>
      <c r="BU35" s="389"/>
      <c r="BV35" s="389"/>
      <c r="BW35" s="365"/>
      <c r="BX35" s="365"/>
      <c r="BY35" s="365"/>
      <c r="BZ35" s="392"/>
      <c r="CA35" s="392"/>
      <c r="CB35" s="392"/>
      <c r="CC35" s="390">
        <v>100</v>
      </c>
      <c r="CD35" s="390"/>
      <c r="CE35" s="390"/>
      <c r="CF35" s="390"/>
      <c r="CG35" s="367"/>
      <c r="CH35" s="367"/>
      <c r="CI35" s="349"/>
      <c r="CJ35" s="350"/>
      <c r="CK35" s="350"/>
      <c r="CL35" s="360">
        <f>ROUNDDOWN(CL33*0.25/100,0)</f>
        <v>0</v>
      </c>
      <c r="CM35" s="361"/>
      <c r="CN35" s="361"/>
      <c r="CO35" s="361"/>
      <c r="CP35" s="361"/>
      <c r="CQ35" s="361"/>
      <c r="CR35" s="361"/>
      <c r="CS35" s="361"/>
      <c r="CT35" s="361"/>
      <c r="CU35" s="361"/>
      <c r="CV35" s="361"/>
      <c r="CW35" s="361"/>
      <c r="CX35" s="361"/>
      <c r="CY35" s="361"/>
      <c r="CZ35" s="361"/>
      <c r="DA35" s="391"/>
      <c r="DB35" s="21"/>
      <c r="DC35" s="21"/>
      <c r="DD35" s="10"/>
      <c r="DE35" s="10"/>
      <c r="DF35" s="10"/>
      <c r="DG35" s="10"/>
      <c r="DH35" s="25" t="s">
        <v>80</v>
      </c>
      <c r="DI35" s="28" t="e">
        <f>SUM(DI33:DI34)</f>
        <v>#VALUE!</v>
      </c>
      <c r="DJ35" s="10"/>
      <c r="DK35" s="10"/>
      <c r="DL35" s="10"/>
      <c r="DM35" s="10"/>
      <c r="DN35" s="10"/>
      <c r="DO35" s="10"/>
      <c r="DP35" s="10"/>
      <c r="DQ35" s="10"/>
      <c r="DR35" s="10"/>
      <c r="DS35" s="10"/>
      <c r="DT35" s="10"/>
      <c r="DU35" s="10"/>
      <c r="DV35" s="10"/>
      <c r="DW35" s="10"/>
      <c r="DX35" s="10"/>
      <c r="DY35" s="10"/>
    </row>
    <row r="36" spans="1:129" ht="14.25" customHeight="1">
      <c r="A36" s="3"/>
      <c r="B36" s="332"/>
      <c r="C36" s="333"/>
      <c r="D36" s="334"/>
      <c r="E36" s="341" t="s">
        <v>47</v>
      </c>
      <c r="F36" s="228"/>
      <c r="G36" s="228"/>
      <c r="H36" s="228"/>
      <c r="I36" s="228"/>
      <c r="J36" s="228"/>
      <c r="K36" s="228"/>
      <c r="L36" s="228"/>
      <c r="M36" s="228"/>
      <c r="N36" s="342"/>
      <c r="O36" s="384" t="s">
        <v>81</v>
      </c>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77"/>
      <c r="AU36" s="373" t="s">
        <v>82</v>
      </c>
      <c r="AV36" s="374"/>
      <c r="AW36" s="374"/>
      <c r="AX36" s="107"/>
      <c r="AY36" s="108"/>
      <c r="AZ36" s="108"/>
      <c r="BA36" s="108"/>
      <c r="BB36" s="108"/>
      <c r="BC36" s="108"/>
      <c r="BD36" s="108"/>
      <c r="BE36" s="108"/>
      <c r="BF36" s="108"/>
      <c r="BG36" s="375" t="s">
        <v>50</v>
      </c>
      <c r="BH36" s="376"/>
      <c r="BI36" s="332"/>
      <c r="BJ36" s="333"/>
      <c r="BK36" s="334"/>
      <c r="BL36" s="358" t="s">
        <v>83</v>
      </c>
      <c r="BM36" s="358"/>
      <c r="BN36" s="358"/>
      <c r="BO36" s="358"/>
      <c r="BP36" s="358"/>
      <c r="BQ36" s="358"/>
      <c r="BR36" s="358"/>
      <c r="BS36" s="358"/>
      <c r="BT36" s="358"/>
      <c r="BU36" s="358"/>
      <c r="BV36" s="358"/>
      <c r="BW36" s="358"/>
      <c r="BX36" s="358"/>
      <c r="BY36" s="358"/>
      <c r="BZ36" s="358"/>
      <c r="CA36" s="358"/>
      <c r="CB36" s="358"/>
      <c r="CC36" s="358"/>
      <c r="CD36" s="358"/>
      <c r="CE36" s="358"/>
      <c r="CF36" s="358"/>
      <c r="CG36" s="358"/>
      <c r="CH36" s="359"/>
      <c r="CI36" s="349" t="s">
        <v>84</v>
      </c>
      <c r="CJ36" s="350"/>
      <c r="CK36" s="350"/>
      <c r="CL36" s="326" t="s">
        <v>24</v>
      </c>
      <c r="CM36" s="327"/>
      <c r="CN36" s="327"/>
      <c r="CO36" s="327"/>
      <c r="CP36" s="327"/>
      <c r="CQ36" s="327"/>
      <c r="CR36" s="327"/>
      <c r="CS36" s="327"/>
      <c r="CT36" s="327"/>
      <c r="CU36" s="327"/>
      <c r="CV36" s="327"/>
      <c r="CW36" s="327"/>
      <c r="CX36" s="327"/>
      <c r="CY36" s="327"/>
      <c r="CZ36" s="327"/>
      <c r="DA36" s="328"/>
      <c r="DB36" s="21"/>
      <c r="DC36" s="21"/>
      <c r="DD36" s="10"/>
      <c r="DE36" s="10"/>
      <c r="DF36" s="10"/>
      <c r="DG36" s="10"/>
      <c r="DH36" s="25" t="s">
        <v>85</v>
      </c>
      <c r="DI36" s="32" t="e">
        <f>ROUNDDOWN(DI35*600,0)</f>
        <v>#VALUE!</v>
      </c>
      <c r="DJ36" s="10"/>
      <c r="DK36" s="10"/>
      <c r="DL36" s="10"/>
      <c r="DM36" s="10"/>
      <c r="DN36" s="10"/>
      <c r="DO36" s="10"/>
      <c r="DP36" s="10"/>
      <c r="DQ36" s="10"/>
      <c r="DR36" s="10"/>
      <c r="DS36" s="10"/>
      <c r="DT36" s="10"/>
      <c r="DU36" s="10"/>
      <c r="DV36" s="10"/>
      <c r="DW36" s="10"/>
      <c r="DX36" s="10"/>
      <c r="DY36" s="10"/>
    </row>
    <row r="37" spans="1:129" ht="23.25" customHeight="1" thickBot="1">
      <c r="A37" s="3"/>
      <c r="B37" s="332"/>
      <c r="C37" s="333"/>
      <c r="D37" s="334"/>
      <c r="E37" s="368"/>
      <c r="F37" s="369"/>
      <c r="G37" s="369"/>
      <c r="H37" s="369"/>
      <c r="I37" s="369"/>
      <c r="J37" s="369"/>
      <c r="K37" s="369"/>
      <c r="L37" s="369"/>
      <c r="M37" s="369"/>
      <c r="N37" s="370"/>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9"/>
      <c r="AU37" s="345"/>
      <c r="AV37" s="346"/>
      <c r="AW37" s="346"/>
      <c r="AX37" s="379"/>
      <c r="AY37" s="380"/>
      <c r="AZ37" s="380"/>
      <c r="BA37" s="380"/>
      <c r="BB37" s="380"/>
      <c r="BC37" s="380"/>
      <c r="BD37" s="380"/>
      <c r="BE37" s="380"/>
      <c r="BF37" s="380"/>
      <c r="BG37" s="380"/>
      <c r="BH37" s="381"/>
      <c r="BI37" s="332"/>
      <c r="BJ37" s="333"/>
      <c r="BK37" s="334"/>
      <c r="BL37" s="394"/>
      <c r="BM37" s="394"/>
      <c r="BN37" s="394"/>
      <c r="BO37" s="394"/>
      <c r="BP37" s="394"/>
      <c r="BQ37" s="394"/>
      <c r="BR37" s="394"/>
      <c r="BS37" s="394"/>
      <c r="BT37" s="394"/>
      <c r="BU37" s="394"/>
      <c r="BV37" s="394"/>
      <c r="BW37" s="394"/>
      <c r="BX37" s="394"/>
      <c r="BY37" s="394"/>
      <c r="BZ37" s="394"/>
      <c r="CA37" s="394"/>
      <c r="CB37" s="394"/>
      <c r="CC37" s="394"/>
      <c r="CD37" s="394"/>
      <c r="CE37" s="394"/>
      <c r="CF37" s="394"/>
      <c r="CG37" s="394"/>
      <c r="CH37" s="343"/>
      <c r="CI37" s="395"/>
      <c r="CJ37" s="396"/>
      <c r="CK37" s="396"/>
      <c r="CL37" s="397"/>
      <c r="CM37" s="398"/>
      <c r="CN37" s="398"/>
      <c r="CO37" s="398"/>
      <c r="CP37" s="398"/>
      <c r="CQ37" s="398"/>
      <c r="CR37" s="398"/>
      <c r="CS37" s="398"/>
      <c r="CT37" s="398"/>
      <c r="CU37" s="398"/>
      <c r="CV37" s="398"/>
      <c r="CW37" s="398"/>
      <c r="CX37" s="398"/>
      <c r="CY37" s="398"/>
      <c r="CZ37" s="398"/>
      <c r="DA37" s="399"/>
      <c r="DB37" s="21"/>
      <c r="DC37" s="21"/>
      <c r="DD37" s="10"/>
      <c r="DE37" s="10"/>
      <c r="DF37" s="10"/>
      <c r="DG37" s="10"/>
      <c r="DH37" s="25" t="s">
        <v>86</v>
      </c>
      <c r="DI37" s="33" t="str">
        <f>AX47</f>
        <v>円</v>
      </c>
      <c r="DJ37" s="10"/>
      <c r="DK37" s="10"/>
      <c r="DL37" s="10"/>
      <c r="DM37" s="10"/>
      <c r="DN37" s="10"/>
      <c r="DO37" s="10"/>
      <c r="DP37" s="10"/>
      <c r="DQ37" s="10"/>
      <c r="DR37" s="10"/>
      <c r="DS37" s="10"/>
      <c r="DT37" s="10"/>
      <c r="DU37" s="10"/>
      <c r="DV37" s="10"/>
      <c r="DW37" s="10"/>
      <c r="DX37" s="10"/>
      <c r="DY37" s="10"/>
    </row>
    <row r="38" spans="1:129" ht="12.75" customHeight="1">
      <c r="A38" s="3"/>
      <c r="B38" s="332"/>
      <c r="C38" s="333"/>
      <c r="D38" s="334"/>
      <c r="E38" s="338" t="s">
        <v>87</v>
      </c>
      <c r="F38" s="339"/>
      <c r="G38" s="339"/>
      <c r="H38" s="339"/>
      <c r="I38" s="339"/>
      <c r="J38" s="339"/>
      <c r="K38" s="339"/>
      <c r="L38" s="339"/>
      <c r="M38" s="339"/>
      <c r="N38" s="340"/>
      <c r="O38" s="371" t="s">
        <v>88</v>
      </c>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400" t="s">
        <v>89</v>
      </c>
      <c r="AN38" s="400"/>
      <c r="AO38" s="400"/>
      <c r="AP38" s="401">
        <v>12</v>
      </c>
      <c r="AQ38" s="402"/>
      <c r="AR38" s="402"/>
      <c r="AS38" s="402"/>
      <c r="AT38" s="34"/>
      <c r="AU38" s="404" t="s">
        <v>90</v>
      </c>
      <c r="AV38" s="405"/>
      <c r="AW38" s="405"/>
      <c r="AX38" s="107"/>
      <c r="AY38" s="108"/>
      <c r="AZ38" s="108"/>
      <c r="BA38" s="108"/>
      <c r="BB38" s="108"/>
      <c r="BC38" s="108"/>
      <c r="BD38" s="108"/>
      <c r="BE38" s="108"/>
      <c r="BF38" s="108"/>
      <c r="BG38" s="375" t="s">
        <v>50</v>
      </c>
      <c r="BH38" s="406"/>
      <c r="BI38" s="407" t="s">
        <v>91</v>
      </c>
      <c r="BJ38" s="408"/>
      <c r="BK38" s="408"/>
      <c r="BL38" s="408"/>
      <c r="BM38" s="408"/>
      <c r="BN38" s="408"/>
      <c r="BO38" s="408"/>
      <c r="BP38" s="408"/>
      <c r="BQ38" s="408"/>
      <c r="BR38" s="408"/>
      <c r="BS38" s="408"/>
      <c r="BT38" s="408"/>
      <c r="BU38" s="408"/>
      <c r="BV38" s="408"/>
      <c r="BW38" s="408"/>
      <c r="BX38" s="408"/>
      <c r="BY38" s="408"/>
      <c r="BZ38" s="408"/>
      <c r="CA38" s="408"/>
      <c r="CB38" s="408"/>
      <c r="CC38" s="408"/>
      <c r="CD38" s="408"/>
      <c r="CE38" s="408"/>
      <c r="CF38" s="408"/>
      <c r="CG38" s="408"/>
      <c r="CH38" s="408"/>
      <c r="CI38" s="413" t="s">
        <v>92</v>
      </c>
      <c r="CJ38" s="414"/>
      <c r="CK38" s="414"/>
      <c r="CL38" s="419" t="s">
        <v>24</v>
      </c>
      <c r="CM38" s="420"/>
      <c r="CN38" s="420"/>
      <c r="CO38" s="420"/>
      <c r="CP38" s="420"/>
      <c r="CQ38" s="420"/>
      <c r="CR38" s="420"/>
      <c r="CS38" s="420"/>
      <c r="CT38" s="420"/>
      <c r="CU38" s="420"/>
      <c r="CV38" s="420"/>
      <c r="CW38" s="420"/>
      <c r="CX38" s="420"/>
      <c r="CY38" s="420"/>
      <c r="CZ38" s="420"/>
      <c r="DA38" s="421"/>
      <c r="DB38" s="21"/>
      <c r="DC38" s="21"/>
      <c r="DD38" s="10"/>
      <c r="DE38" s="10"/>
      <c r="DF38" s="10"/>
      <c r="DG38" s="10"/>
      <c r="DH38" s="25" t="s">
        <v>93</v>
      </c>
      <c r="DI38" s="33" t="e">
        <f>DI36-DI37</f>
        <v>#VALUE!</v>
      </c>
      <c r="DJ38" s="10"/>
      <c r="DK38" s="10"/>
      <c r="DL38" s="10"/>
      <c r="DM38" s="10"/>
      <c r="DN38" s="10"/>
      <c r="DO38" s="10"/>
      <c r="DP38" s="10"/>
      <c r="DQ38" s="10"/>
      <c r="DR38" s="10"/>
      <c r="DS38" s="10"/>
      <c r="DT38" s="10"/>
      <c r="DU38" s="10"/>
      <c r="DV38" s="10"/>
      <c r="DW38" s="10"/>
      <c r="DX38" s="10"/>
      <c r="DY38" s="10"/>
    </row>
    <row r="39" spans="1:129" ht="5.25" customHeight="1">
      <c r="A39" s="3"/>
      <c r="B39" s="332"/>
      <c r="C39" s="333"/>
      <c r="D39" s="334"/>
      <c r="E39" s="341"/>
      <c r="F39" s="228"/>
      <c r="G39" s="228"/>
      <c r="H39" s="228"/>
      <c r="I39" s="228"/>
      <c r="J39" s="228"/>
      <c r="K39" s="228"/>
      <c r="L39" s="228"/>
      <c r="M39" s="228"/>
      <c r="N39" s="342"/>
      <c r="O39" s="29"/>
      <c r="P39" s="30"/>
      <c r="Q39" s="30"/>
      <c r="R39" s="30"/>
      <c r="S39" s="30"/>
      <c r="T39" s="30"/>
      <c r="U39" s="30"/>
      <c r="V39" s="30"/>
      <c r="W39" s="30"/>
      <c r="X39" s="30"/>
      <c r="Y39" s="30"/>
      <c r="Z39" s="30"/>
      <c r="AA39" s="30"/>
      <c r="AB39" s="30"/>
      <c r="AC39" s="30"/>
      <c r="AD39" s="30"/>
      <c r="AE39" s="30"/>
      <c r="AF39" s="30"/>
      <c r="AG39" s="30"/>
      <c r="AH39" s="30"/>
      <c r="AI39" s="30"/>
      <c r="AJ39" s="30"/>
      <c r="AK39" s="30"/>
      <c r="AL39" s="30"/>
      <c r="AM39" s="400"/>
      <c r="AN39" s="400"/>
      <c r="AO39" s="400"/>
      <c r="AP39" s="403"/>
      <c r="AQ39" s="403"/>
      <c r="AR39" s="403"/>
      <c r="AS39" s="403"/>
      <c r="AT39" s="34"/>
      <c r="AU39" s="395"/>
      <c r="AV39" s="396"/>
      <c r="AW39" s="396"/>
      <c r="AX39" s="422">
        <f>ROUNDDOWN((AX27-AX31-AX35)*AP38/AP40,2)</f>
        <v>0</v>
      </c>
      <c r="AY39" s="423"/>
      <c r="AZ39" s="423"/>
      <c r="BA39" s="423"/>
      <c r="BB39" s="423"/>
      <c r="BC39" s="423"/>
      <c r="BD39" s="423"/>
      <c r="BE39" s="423"/>
      <c r="BF39" s="423"/>
      <c r="BG39" s="423"/>
      <c r="BH39" s="424"/>
      <c r="BI39" s="409"/>
      <c r="BJ39" s="410"/>
      <c r="BK39" s="410"/>
      <c r="BL39" s="410"/>
      <c r="BM39" s="410"/>
      <c r="BN39" s="410"/>
      <c r="BO39" s="410"/>
      <c r="BP39" s="410"/>
      <c r="BQ39" s="410"/>
      <c r="BR39" s="410"/>
      <c r="BS39" s="410"/>
      <c r="BT39" s="410"/>
      <c r="BU39" s="410"/>
      <c r="BV39" s="410"/>
      <c r="BW39" s="410"/>
      <c r="BX39" s="410"/>
      <c r="BY39" s="410"/>
      <c r="BZ39" s="410"/>
      <c r="CA39" s="410"/>
      <c r="CB39" s="410"/>
      <c r="CC39" s="410"/>
      <c r="CD39" s="410"/>
      <c r="CE39" s="410"/>
      <c r="CF39" s="410"/>
      <c r="CG39" s="410"/>
      <c r="CH39" s="410"/>
      <c r="CI39" s="415"/>
      <c r="CJ39" s="416"/>
      <c r="CK39" s="416"/>
      <c r="CL39" s="428">
        <f>ROUNDDOWN(AX46+CL35,-2)</f>
        <v>0</v>
      </c>
      <c r="CM39" s="429"/>
      <c r="CN39" s="429"/>
      <c r="CO39" s="429"/>
      <c r="CP39" s="429"/>
      <c r="CQ39" s="429"/>
      <c r="CR39" s="429"/>
      <c r="CS39" s="429"/>
      <c r="CT39" s="429"/>
      <c r="CU39" s="429"/>
      <c r="CV39" s="429"/>
      <c r="CW39" s="429"/>
      <c r="CX39" s="429"/>
      <c r="CY39" s="429"/>
      <c r="CZ39" s="429"/>
      <c r="DA39" s="430"/>
      <c r="DB39" s="21"/>
      <c r="DC39" s="21"/>
      <c r="DD39" s="10"/>
      <c r="DE39" s="10"/>
      <c r="DF39" s="10"/>
      <c r="DG39" s="10"/>
      <c r="DH39" s="25"/>
      <c r="DI39" s="33"/>
      <c r="DJ39" s="10"/>
      <c r="DK39" s="10"/>
      <c r="DL39" s="10"/>
      <c r="DM39" s="10"/>
      <c r="DN39" s="10"/>
      <c r="DO39" s="10"/>
      <c r="DP39" s="10"/>
      <c r="DQ39" s="10"/>
      <c r="DR39" s="10"/>
      <c r="DS39" s="10"/>
      <c r="DT39" s="10"/>
      <c r="DU39" s="10"/>
      <c r="DV39" s="10"/>
      <c r="DW39" s="10"/>
      <c r="DX39" s="10"/>
      <c r="DY39" s="10"/>
    </row>
    <row r="40" spans="1:129" ht="18" customHeight="1" thickBot="1">
      <c r="A40" s="3"/>
      <c r="B40" s="332"/>
      <c r="C40" s="333"/>
      <c r="D40" s="334"/>
      <c r="E40" s="341"/>
      <c r="F40" s="228"/>
      <c r="G40" s="228"/>
      <c r="H40" s="228"/>
      <c r="I40" s="228"/>
      <c r="J40" s="228"/>
      <c r="K40" s="228"/>
      <c r="L40" s="228"/>
      <c r="M40" s="228"/>
      <c r="N40" s="342"/>
      <c r="O40" s="351" t="s">
        <v>94</v>
      </c>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92"/>
      <c r="AN40" s="392"/>
      <c r="AO40" s="392"/>
      <c r="AP40" s="434">
        <v>12</v>
      </c>
      <c r="AQ40" s="434"/>
      <c r="AR40" s="434"/>
      <c r="AS40" s="434"/>
      <c r="AT40" s="35"/>
      <c r="AU40" s="395"/>
      <c r="AV40" s="396"/>
      <c r="AW40" s="396"/>
      <c r="AX40" s="425"/>
      <c r="AY40" s="426"/>
      <c r="AZ40" s="426"/>
      <c r="BA40" s="426"/>
      <c r="BB40" s="426"/>
      <c r="BC40" s="426"/>
      <c r="BD40" s="426"/>
      <c r="BE40" s="426"/>
      <c r="BF40" s="426"/>
      <c r="BG40" s="426"/>
      <c r="BH40" s="427"/>
      <c r="BI40" s="411"/>
      <c r="BJ40" s="412"/>
      <c r="BK40" s="412"/>
      <c r="BL40" s="412"/>
      <c r="BM40" s="412"/>
      <c r="BN40" s="412"/>
      <c r="BO40" s="412"/>
      <c r="BP40" s="412"/>
      <c r="BQ40" s="412"/>
      <c r="BR40" s="412"/>
      <c r="BS40" s="412"/>
      <c r="BT40" s="412"/>
      <c r="BU40" s="412"/>
      <c r="BV40" s="412"/>
      <c r="BW40" s="412"/>
      <c r="BX40" s="412"/>
      <c r="BY40" s="412"/>
      <c r="BZ40" s="412"/>
      <c r="CA40" s="412"/>
      <c r="CB40" s="412"/>
      <c r="CC40" s="412"/>
      <c r="CD40" s="412"/>
      <c r="CE40" s="412"/>
      <c r="CF40" s="412"/>
      <c r="CG40" s="412"/>
      <c r="CH40" s="412"/>
      <c r="CI40" s="417"/>
      <c r="CJ40" s="418"/>
      <c r="CK40" s="418"/>
      <c r="CL40" s="431"/>
      <c r="CM40" s="432"/>
      <c r="CN40" s="432"/>
      <c r="CO40" s="432"/>
      <c r="CP40" s="432"/>
      <c r="CQ40" s="432"/>
      <c r="CR40" s="432"/>
      <c r="CS40" s="432"/>
      <c r="CT40" s="432"/>
      <c r="CU40" s="432"/>
      <c r="CV40" s="432"/>
      <c r="CW40" s="432"/>
      <c r="CX40" s="432"/>
      <c r="CY40" s="432"/>
      <c r="CZ40" s="432"/>
      <c r="DA40" s="433"/>
      <c r="DB40" s="21"/>
      <c r="DC40" s="21"/>
      <c r="DD40" s="10"/>
      <c r="DE40" s="10"/>
      <c r="DF40" s="10"/>
      <c r="DG40" s="10"/>
      <c r="DH40" s="25" t="s">
        <v>95</v>
      </c>
      <c r="DI40" s="33">
        <f>CL27</f>
        <v>0</v>
      </c>
      <c r="DJ40" s="10"/>
      <c r="DK40" s="10"/>
      <c r="DL40" s="10"/>
      <c r="DM40" s="10"/>
      <c r="DN40" s="10"/>
      <c r="DO40" s="10"/>
      <c r="DP40" s="10"/>
      <c r="DQ40" s="10"/>
      <c r="DR40" s="10"/>
      <c r="DS40" s="10"/>
      <c r="DT40" s="10"/>
      <c r="DU40" s="10"/>
      <c r="DV40" s="10"/>
      <c r="DW40" s="10"/>
      <c r="DX40" s="10"/>
      <c r="DY40" s="10"/>
    </row>
    <row r="41" spans="1:129" ht="14.25" customHeight="1">
      <c r="A41" s="3"/>
      <c r="B41" s="332"/>
      <c r="C41" s="333"/>
      <c r="D41" s="334"/>
      <c r="E41" s="341" t="s">
        <v>96</v>
      </c>
      <c r="F41" s="228"/>
      <c r="G41" s="228"/>
      <c r="H41" s="228"/>
      <c r="I41" s="228"/>
      <c r="J41" s="228"/>
      <c r="K41" s="228"/>
      <c r="L41" s="228"/>
      <c r="M41" s="228"/>
      <c r="N41" s="342"/>
      <c r="O41" s="435" t="s">
        <v>97</v>
      </c>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36"/>
      <c r="AN41" s="36"/>
      <c r="AO41" s="36"/>
      <c r="AP41" s="439"/>
      <c r="AQ41" s="440"/>
      <c r="AR41" s="440"/>
      <c r="AS41" s="440"/>
      <c r="AT41" s="36"/>
      <c r="AU41" s="441" t="s">
        <v>98</v>
      </c>
      <c r="AV41" s="442"/>
      <c r="AW41" s="442"/>
      <c r="AX41" s="109"/>
      <c r="AY41" s="110"/>
      <c r="AZ41" s="110"/>
      <c r="BA41" s="110"/>
      <c r="BB41" s="110"/>
      <c r="BC41" s="110"/>
      <c r="BD41" s="110"/>
      <c r="BE41" s="110"/>
      <c r="BF41" s="110"/>
      <c r="BG41" s="445" t="s">
        <v>50</v>
      </c>
      <c r="BH41" s="446"/>
      <c r="BI41" s="407" t="s">
        <v>99</v>
      </c>
      <c r="BJ41" s="408"/>
      <c r="BK41" s="408"/>
      <c r="BL41" s="408"/>
      <c r="BM41" s="408"/>
      <c r="BN41" s="408"/>
      <c r="BO41" s="408"/>
      <c r="BP41" s="408"/>
      <c r="BQ41" s="408"/>
      <c r="BR41" s="408"/>
      <c r="BS41" s="408"/>
      <c r="BT41" s="408"/>
      <c r="BU41" s="408"/>
      <c r="BV41" s="408"/>
      <c r="BW41" s="408"/>
      <c r="BX41" s="408"/>
      <c r="BY41" s="408"/>
      <c r="BZ41" s="408"/>
      <c r="CA41" s="408"/>
      <c r="CB41" s="408"/>
      <c r="CC41" s="408"/>
      <c r="CD41" s="408"/>
      <c r="CE41" s="408"/>
      <c r="CF41" s="408"/>
      <c r="CG41" s="408"/>
      <c r="CH41" s="408"/>
      <c r="CI41" s="447" t="s">
        <v>100</v>
      </c>
      <c r="CJ41" s="447"/>
      <c r="CK41" s="448"/>
      <c r="CL41" s="419" t="s">
        <v>24</v>
      </c>
      <c r="CM41" s="420"/>
      <c r="CN41" s="420"/>
      <c r="CO41" s="420"/>
      <c r="CP41" s="420"/>
      <c r="CQ41" s="420"/>
      <c r="CR41" s="420"/>
      <c r="CS41" s="420"/>
      <c r="CT41" s="420"/>
      <c r="CU41" s="420"/>
      <c r="CV41" s="420"/>
      <c r="CW41" s="420"/>
      <c r="CX41" s="420"/>
      <c r="CY41" s="420"/>
      <c r="CZ41" s="420"/>
      <c r="DA41" s="421"/>
      <c r="DB41" s="21"/>
      <c r="DC41" s="21"/>
      <c r="DD41" s="10"/>
      <c r="DE41" s="10"/>
      <c r="DF41" s="10"/>
      <c r="DG41" s="10"/>
      <c r="DH41" s="25" t="s">
        <v>101</v>
      </c>
      <c r="DI41" s="33" t="str">
        <f>CL28</f>
        <v>円</v>
      </c>
      <c r="DJ41" s="10"/>
      <c r="DK41" s="10"/>
      <c r="DL41" s="10"/>
      <c r="DM41" s="10"/>
      <c r="DN41" s="10"/>
      <c r="DO41" s="10"/>
      <c r="DP41" s="10"/>
      <c r="DQ41" s="10"/>
      <c r="DR41" s="10"/>
      <c r="DS41" s="10"/>
      <c r="DT41" s="10"/>
      <c r="DU41" s="10"/>
      <c r="DV41" s="10"/>
      <c r="DW41" s="10"/>
      <c r="DX41" s="10"/>
      <c r="DY41" s="10"/>
    </row>
    <row r="42" spans="1:129" ht="23.25" customHeight="1" thickBot="1">
      <c r="A42" s="3"/>
      <c r="B42" s="332"/>
      <c r="C42" s="333"/>
      <c r="D42" s="334"/>
      <c r="E42" s="341"/>
      <c r="F42" s="228"/>
      <c r="G42" s="228"/>
      <c r="H42" s="228"/>
      <c r="I42" s="228"/>
      <c r="J42" s="228"/>
      <c r="K42" s="228"/>
      <c r="L42" s="228"/>
      <c r="M42" s="228"/>
      <c r="N42" s="342"/>
      <c r="O42" s="437"/>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27"/>
      <c r="AN42" s="27"/>
      <c r="AO42" s="27"/>
      <c r="AP42" s="451"/>
      <c r="AQ42" s="451"/>
      <c r="AR42" s="452"/>
      <c r="AS42" s="452"/>
      <c r="AT42" s="27"/>
      <c r="AU42" s="443"/>
      <c r="AV42" s="444"/>
      <c r="AW42" s="444"/>
      <c r="AX42" s="353"/>
      <c r="AY42" s="354"/>
      <c r="AZ42" s="354"/>
      <c r="BA42" s="354"/>
      <c r="BB42" s="354"/>
      <c r="BC42" s="354"/>
      <c r="BD42" s="354"/>
      <c r="BE42" s="354"/>
      <c r="BF42" s="354"/>
      <c r="BG42" s="354"/>
      <c r="BH42" s="453"/>
      <c r="BI42" s="411"/>
      <c r="BJ42" s="412"/>
      <c r="BK42" s="412"/>
      <c r="BL42" s="412"/>
      <c r="BM42" s="412"/>
      <c r="BN42" s="412"/>
      <c r="BO42" s="412"/>
      <c r="BP42" s="412"/>
      <c r="BQ42" s="412"/>
      <c r="BR42" s="412"/>
      <c r="BS42" s="412"/>
      <c r="BT42" s="412"/>
      <c r="BU42" s="412"/>
      <c r="BV42" s="412"/>
      <c r="BW42" s="412"/>
      <c r="BX42" s="412"/>
      <c r="BY42" s="412"/>
      <c r="BZ42" s="412"/>
      <c r="CA42" s="412"/>
      <c r="CB42" s="412"/>
      <c r="CC42" s="412"/>
      <c r="CD42" s="412"/>
      <c r="CE42" s="412"/>
      <c r="CF42" s="412"/>
      <c r="CG42" s="412"/>
      <c r="CH42" s="412"/>
      <c r="CI42" s="449"/>
      <c r="CJ42" s="449"/>
      <c r="CK42" s="450"/>
      <c r="CL42" s="454">
        <f>ROUNDDOWN(AX48+CL37,-2)</f>
        <v>0</v>
      </c>
      <c r="CM42" s="455"/>
      <c r="CN42" s="455"/>
      <c r="CO42" s="455"/>
      <c r="CP42" s="455"/>
      <c r="CQ42" s="455"/>
      <c r="CR42" s="455"/>
      <c r="CS42" s="455"/>
      <c r="CT42" s="455"/>
      <c r="CU42" s="455"/>
      <c r="CV42" s="455"/>
      <c r="CW42" s="455"/>
      <c r="CX42" s="455"/>
      <c r="CY42" s="455"/>
      <c r="CZ42" s="455"/>
      <c r="DA42" s="456"/>
      <c r="DB42" s="21"/>
      <c r="DC42" s="21"/>
      <c r="DD42" s="10"/>
      <c r="DE42" s="10"/>
      <c r="DF42" s="10"/>
      <c r="DG42" s="10"/>
      <c r="DH42" s="25" t="s">
        <v>102</v>
      </c>
      <c r="DI42" s="33" t="str">
        <f>CL30</f>
        <v>円</v>
      </c>
      <c r="DJ42" s="10"/>
      <c r="DK42" s="10"/>
      <c r="DL42" s="10"/>
      <c r="DM42" s="10"/>
      <c r="DN42" s="10"/>
      <c r="DO42" s="10"/>
      <c r="DP42" s="10"/>
      <c r="DQ42" s="10"/>
      <c r="DR42" s="10"/>
      <c r="DS42" s="10"/>
      <c r="DT42" s="10"/>
      <c r="DU42" s="10"/>
      <c r="DV42" s="10"/>
      <c r="DW42" s="10"/>
      <c r="DX42" s="10"/>
      <c r="DY42" s="10"/>
    </row>
    <row r="43" spans="1:129" ht="14.25" customHeight="1">
      <c r="A43" s="3"/>
      <c r="B43" s="332"/>
      <c r="C43" s="333"/>
      <c r="D43" s="334"/>
      <c r="E43" s="341" t="s">
        <v>64</v>
      </c>
      <c r="F43" s="228"/>
      <c r="G43" s="228"/>
      <c r="H43" s="228"/>
      <c r="I43" s="228"/>
      <c r="J43" s="228"/>
      <c r="K43" s="228"/>
      <c r="L43" s="228"/>
      <c r="M43" s="228"/>
      <c r="N43" s="342"/>
      <c r="O43" s="435" t="s">
        <v>103</v>
      </c>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04" t="s">
        <v>104</v>
      </c>
      <c r="AV43" s="405"/>
      <c r="AW43" s="405"/>
      <c r="AX43" s="107"/>
      <c r="AY43" s="108"/>
      <c r="AZ43" s="108"/>
      <c r="BA43" s="108"/>
      <c r="BB43" s="108"/>
      <c r="BC43" s="108"/>
      <c r="BD43" s="108"/>
      <c r="BE43" s="108"/>
      <c r="BF43" s="108"/>
      <c r="BG43" s="445" t="s">
        <v>50</v>
      </c>
      <c r="BH43" s="446"/>
      <c r="BI43" s="407" t="s">
        <v>105</v>
      </c>
      <c r="BJ43" s="408"/>
      <c r="BK43" s="408"/>
      <c r="BL43" s="408"/>
      <c r="BM43" s="408"/>
      <c r="BN43" s="408"/>
      <c r="BO43" s="408"/>
      <c r="BP43" s="408"/>
      <c r="BQ43" s="408"/>
      <c r="BR43" s="408"/>
      <c r="BS43" s="408"/>
      <c r="BT43" s="408"/>
      <c r="BU43" s="408"/>
      <c r="BV43" s="408"/>
      <c r="BW43" s="408"/>
      <c r="BX43" s="408"/>
      <c r="BY43" s="408"/>
      <c r="BZ43" s="408"/>
      <c r="CA43" s="408"/>
      <c r="CB43" s="408"/>
      <c r="CC43" s="408"/>
      <c r="CD43" s="408"/>
      <c r="CE43" s="408"/>
      <c r="CF43" s="408"/>
      <c r="CG43" s="408"/>
      <c r="CH43" s="408"/>
      <c r="CI43" s="447" t="s">
        <v>106</v>
      </c>
      <c r="CJ43" s="447"/>
      <c r="CK43" s="448"/>
      <c r="CL43" s="419" t="s">
        <v>24</v>
      </c>
      <c r="CM43" s="420"/>
      <c r="CN43" s="420"/>
      <c r="CO43" s="420"/>
      <c r="CP43" s="420"/>
      <c r="CQ43" s="420"/>
      <c r="CR43" s="420"/>
      <c r="CS43" s="420"/>
      <c r="CT43" s="420"/>
      <c r="CU43" s="420"/>
      <c r="CV43" s="420"/>
      <c r="CW43" s="420"/>
      <c r="CX43" s="420"/>
      <c r="CY43" s="420"/>
      <c r="CZ43" s="420"/>
      <c r="DA43" s="421"/>
      <c r="DB43" s="21"/>
      <c r="DC43" s="21"/>
      <c r="DD43" s="10"/>
      <c r="DE43" s="10"/>
      <c r="DF43" s="10"/>
      <c r="DG43" s="10"/>
      <c r="DH43" s="25" t="s">
        <v>107</v>
      </c>
      <c r="DI43" s="33" t="e">
        <f>ROUNDDOWN(((DI40-DI41-DI42)/1000),0)</f>
        <v>#VALUE!</v>
      </c>
      <c r="DJ43" s="10"/>
      <c r="DK43" s="10"/>
      <c r="DL43" s="10"/>
      <c r="DM43" s="10"/>
      <c r="DN43" s="10"/>
      <c r="DO43" s="10"/>
      <c r="DP43" s="10"/>
      <c r="DQ43" s="10"/>
      <c r="DR43" s="10"/>
      <c r="DS43" s="10"/>
      <c r="DT43" s="10"/>
      <c r="DU43" s="10"/>
      <c r="DV43" s="10"/>
      <c r="DW43" s="10"/>
      <c r="DX43" s="10"/>
      <c r="DY43" s="10"/>
    </row>
    <row r="44" spans="1:129" ht="23.25" customHeight="1" thickBot="1">
      <c r="A44" s="3"/>
      <c r="B44" s="332"/>
      <c r="C44" s="333"/>
      <c r="D44" s="334"/>
      <c r="E44" s="341"/>
      <c r="F44" s="228"/>
      <c r="G44" s="228"/>
      <c r="H44" s="228"/>
      <c r="I44" s="228"/>
      <c r="J44" s="228"/>
      <c r="K44" s="228"/>
      <c r="L44" s="228"/>
      <c r="M44" s="228"/>
      <c r="N44" s="342"/>
      <c r="O44" s="377"/>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49"/>
      <c r="AV44" s="350"/>
      <c r="AW44" s="350"/>
      <c r="AX44" s="466">
        <f>AX39+AX42</f>
        <v>0</v>
      </c>
      <c r="AY44" s="467"/>
      <c r="AZ44" s="467"/>
      <c r="BA44" s="467"/>
      <c r="BB44" s="467"/>
      <c r="BC44" s="467"/>
      <c r="BD44" s="467"/>
      <c r="BE44" s="467"/>
      <c r="BF44" s="467"/>
      <c r="BG44" s="467"/>
      <c r="BH44" s="468"/>
      <c r="BI44" s="411"/>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49"/>
      <c r="CJ44" s="449"/>
      <c r="CK44" s="450"/>
      <c r="CL44" s="431">
        <f>CL39-CL42</f>
        <v>0</v>
      </c>
      <c r="CM44" s="432"/>
      <c r="CN44" s="432"/>
      <c r="CO44" s="432"/>
      <c r="CP44" s="432"/>
      <c r="CQ44" s="432"/>
      <c r="CR44" s="432"/>
      <c r="CS44" s="432"/>
      <c r="CT44" s="432"/>
      <c r="CU44" s="432"/>
      <c r="CV44" s="432"/>
      <c r="CW44" s="432"/>
      <c r="CX44" s="432"/>
      <c r="CY44" s="432"/>
      <c r="CZ44" s="432"/>
      <c r="DA44" s="433"/>
      <c r="DB44" s="21"/>
      <c r="DC44" s="21"/>
      <c r="DD44" s="10"/>
      <c r="DE44" s="10"/>
      <c r="DF44" s="10"/>
      <c r="DG44" s="10"/>
      <c r="DH44" s="25" t="s">
        <v>108</v>
      </c>
      <c r="DI44" s="33" t="e">
        <f>ROUNDDOWN((DI43*1000*0.25/100),0)</f>
        <v>#VALUE!</v>
      </c>
      <c r="DJ44" s="10"/>
      <c r="DK44" s="10"/>
      <c r="DL44" s="10"/>
      <c r="DM44" s="10"/>
      <c r="DN44" s="10"/>
      <c r="DO44" s="10"/>
      <c r="DP44" s="10"/>
      <c r="DQ44" s="10"/>
      <c r="DR44" s="10"/>
      <c r="DS44" s="10"/>
      <c r="DT44" s="10"/>
      <c r="DU44" s="10"/>
      <c r="DV44" s="10"/>
      <c r="DW44" s="10"/>
      <c r="DX44" s="10"/>
      <c r="DY44" s="10"/>
    </row>
    <row r="45" spans="1:129" ht="14.25" customHeight="1">
      <c r="A45" s="3"/>
      <c r="B45" s="332"/>
      <c r="C45" s="333"/>
      <c r="D45" s="334"/>
      <c r="E45" s="358" t="s">
        <v>109</v>
      </c>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9"/>
      <c r="AU45" s="349" t="s">
        <v>110</v>
      </c>
      <c r="AV45" s="350"/>
      <c r="AW45" s="350"/>
      <c r="AX45" s="475" t="s">
        <v>24</v>
      </c>
      <c r="AY45" s="476"/>
      <c r="AZ45" s="476"/>
      <c r="BA45" s="476"/>
      <c r="BB45" s="476"/>
      <c r="BC45" s="476"/>
      <c r="BD45" s="476"/>
      <c r="BE45" s="476"/>
      <c r="BF45" s="476"/>
      <c r="BG45" s="476"/>
      <c r="BH45" s="477"/>
      <c r="BI45" s="478" t="s">
        <v>111</v>
      </c>
      <c r="BJ45" s="479"/>
      <c r="BK45" s="480"/>
      <c r="BL45" s="481"/>
      <c r="BM45" s="482"/>
      <c r="BN45" s="482"/>
      <c r="BO45" s="482"/>
      <c r="BP45" s="482"/>
      <c r="BQ45" s="482"/>
      <c r="BR45" s="482"/>
      <c r="BS45" s="482"/>
      <c r="BT45" s="482"/>
      <c r="BU45" s="482"/>
      <c r="BV45" s="482"/>
      <c r="BW45" s="482"/>
      <c r="BX45" s="482"/>
      <c r="BY45" s="482"/>
      <c r="BZ45" s="482"/>
      <c r="CA45" s="482"/>
      <c r="CB45" s="482"/>
      <c r="CC45" s="482"/>
      <c r="CD45" s="482"/>
      <c r="CE45" s="482"/>
      <c r="CF45" s="482"/>
      <c r="CG45" s="482"/>
      <c r="CH45" s="482"/>
      <c r="CI45" s="482"/>
      <c r="CJ45" s="482"/>
      <c r="CK45" s="482"/>
      <c r="CL45" s="482"/>
      <c r="CM45" s="482"/>
      <c r="CN45" s="482"/>
      <c r="CO45" s="482"/>
      <c r="CP45" s="482"/>
      <c r="CQ45" s="482"/>
      <c r="CR45" s="482"/>
      <c r="CS45" s="482"/>
      <c r="CT45" s="482"/>
      <c r="CU45" s="482"/>
      <c r="CV45" s="482"/>
      <c r="CW45" s="482"/>
      <c r="CX45" s="482"/>
      <c r="CY45" s="482"/>
      <c r="CZ45" s="482"/>
      <c r="DA45" s="483"/>
      <c r="DB45" s="21"/>
      <c r="DC45" s="21"/>
      <c r="DD45" s="10"/>
      <c r="DE45" s="10"/>
      <c r="DF45" s="10"/>
      <c r="DG45" s="10"/>
      <c r="DH45" s="25" t="s">
        <v>112</v>
      </c>
      <c r="DI45" s="33" t="str">
        <f>CL36</f>
        <v>円</v>
      </c>
      <c r="DJ45" s="10"/>
      <c r="DK45" s="10"/>
      <c r="DL45" s="10"/>
      <c r="DM45" s="10"/>
      <c r="DN45" s="10"/>
      <c r="DO45" s="10"/>
      <c r="DP45" s="10"/>
      <c r="DQ45" s="10"/>
      <c r="DR45" s="10"/>
      <c r="DS45" s="10"/>
      <c r="DT45" s="10"/>
      <c r="DU45" s="10"/>
      <c r="DV45" s="10"/>
      <c r="DW45" s="10"/>
      <c r="DX45" s="10"/>
      <c r="DY45" s="10"/>
    </row>
    <row r="46" spans="1:129" ht="23.25" customHeight="1">
      <c r="A46" s="3"/>
      <c r="B46" s="332"/>
      <c r="C46" s="333"/>
      <c r="D46" s="334"/>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9"/>
      <c r="AU46" s="349"/>
      <c r="AV46" s="350"/>
      <c r="AW46" s="350"/>
      <c r="AX46" s="457">
        <f>AX44*600</f>
        <v>0</v>
      </c>
      <c r="AY46" s="458"/>
      <c r="AZ46" s="458"/>
      <c r="BA46" s="458"/>
      <c r="BB46" s="458"/>
      <c r="BC46" s="458"/>
      <c r="BD46" s="458"/>
      <c r="BE46" s="458"/>
      <c r="BF46" s="458"/>
      <c r="BG46" s="458"/>
      <c r="BH46" s="459"/>
      <c r="BI46" s="478"/>
      <c r="BJ46" s="479"/>
      <c r="BK46" s="480"/>
      <c r="BL46" s="484"/>
      <c r="BM46" s="485"/>
      <c r="BN46" s="485"/>
      <c r="BO46" s="485"/>
      <c r="BP46" s="485"/>
      <c r="BQ46" s="485"/>
      <c r="BR46" s="485"/>
      <c r="BS46" s="485"/>
      <c r="BT46" s="485"/>
      <c r="BU46" s="485"/>
      <c r="BV46" s="485"/>
      <c r="BW46" s="485"/>
      <c r="BX46" s="485"/>
      <c r="BY46" s="485"/>
      <c r="BZ46" s="485"/>
      <c r="CA46" s="485"/>
      <c r="CB46" s="485"/>
      <c r="CC46" s="485"/>
      <c r="CD46" s="485"/>
      <c r="CE46" s="485"/>
      <c r="CF46" s="485"/>
      <c r="CG46" s="485"/>
      <c r="CH46" s="485"/>
      <c r="CI46" s="485"/>
      <c r="CJ46" s="485"/>
      <c r="CK46" s="485"/>
      <c r="CL46" s="485"/>
      <c r="CM46" s="485"/>
      <c r="CN46" s="485"/>
      <c r="CO46" s="485"/>
      <c r="CP46" s="485"/>
      <c r="CQ46" s="485"/>
      <c r="CR46" s="485"/>
      <c r="CS46" s="485"/>
      <c r="CT46" s="485"/>
      <c r="CU46" s="485"/>
      <c r="CV46" s="485"/>
      <c r="CW46" s="485"/>
      <c r="CX46" s="485"/>
      <c r="CY46" s="485"/>
      <c r="CZ46" s="485"/>
      <c r="DA46" s="486"/>
      <c r="DB46" s="21"/>
      <c r="DC46" s="21"/>
      <c r="DD46" s="10"/>
      <c r="DE46" s="10"/>
      <c r="DF46" s="10"/>
      <c r="DG46" s="10"/>
      <c r="DH46" s="25" t="s">
        <v>113</v>
      </c>
      <c r="DI46" s="33" t="e">
        <f>DI44-DI45</f>
        <v>#VALUE!</v>
      </c>
      <c r="DJ46" s="10"/>
      <c r="DK46" s="10"/>
      <c r="DL46" s="10"/>
      <c r="DM46" s="10"/>
      <c r="DN46" s="10"/>
      <c r="DO46" s="10"/>
      <c r="DP46" s="10"/>
      <c r="DQ46" s="10"/>
      <c r="DR46" s="10"/>
      <c r="DS46" s="10"/>
      <c r="DT46" s="10"/>
      <c r="DU46" s="10"/>
      <c r="DV46" s="10"/>
      <c r="DW46" s="10"/>
      <c r="DX46" s="10"/>
      <c r="DY46" s="10"/>
    </row>
    <row r="47" spans="1:129" ht="14.25" customHeight="1">
      <c r="A47" s="3"/>
      <c r="B47" s="332"/>
      <c r="C47" s="333"/>
      <c r="D47" s="334"/>
      <c r="E47" s="358" t="s">
        <v>114</v>
      </c>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9"/>
      <c r="AU47" s="349" t="s">
        <v>115</v>
      </c>
      <c r="AV47" s="350"/>
      <c r="AW47" s="350"/>
      <c r="AX47" s="475" t="s">
        <v>24</v>
      </c>
      <c r="AY47" s="476"/>
      <c r="AZ47" s="476"/>
      <c r="BA47" s="476"/>
      <c r="BB47" s="476"/>
      <c r="BC47" s="476"/>
      <c r="BD47" s="476"/>
      <c r="BE47" s="476"/>
      <c r="BF47" s="476"/>
      <c r="BG47" s="476"/>
      <c r="BH47" s="477"/>
      <c r="BI47" s="460" t="s">
        <v>116</v>
      </c>
      <c r="BJ47" s="461"/>
      <c r="BK47" s="461"/>
      <c r="BL47" s="461"/>
      <c r="BM47" s="461"/>
      <c r="BN47" s="461"/>
      <c r="BO47" s="462"/>
      <c r="BP47" s="469"/>
      <c r="BQ47" s="470"/>
      <c r="BR47" s="470"/>
      <c r="BS47" s="470"/>
      <c r="BT47" s="470"/>
      <c r="BU47" s="470"/>
      <c r="BV47" s="470"/>
      <c r="BW47" s="470"/>
      <c r="BX47" s="470"/>
      <c r="BY47" s="470"/>
      <c r="BZ47" s="470"/>
      <c r="CA47" s="470"/>
      <c r="CB47" s="470"/>
      <c r="CC47" s="470"/>
      <c r="CD47" s="470"/>
      <c r="CE47" s="471"/>
      <c r="CF47" s="471"/>
      <c r="CG47" s="277" t="s">
        <v>18</v>
      </c>
      <c r="CH47" s="277"/>
      <c r="CI47" s="277"/>
      <c r="CJ47" s="277"/>
      <c r="CK47" s="488"/>
      <c r="CL47" s="488"/>
      <c r="CM47" s="488"/>
      <c r="CN47" s="488"/>
      <c r="CO47" s="488"/>
      <c r="CP47" s="37" t="s">
        <v>117</v>
      </c>
      <c r="CQ47" s="488"/>
      <c r="CR47" s="488"/>
      <c r="CS47" s="488"/>
      <c r="CT47" s="488"/>
      <c r="CU47" s="488"/>
      <c r="CV47" s="37" t="s">
        <v>117</v>
      </c>
      <c r="CW47" s="488"/>
      <c r="CX47" s="488"/>
      <c r="CY47" s="488"/>
      <c r="CZ47" s="488"/>
      <c r="DA47" s="38" t="s">
        <v>77</v>
      </c>
      <c r="DB47" s="21"/>
      <c r="DC47" s="21"/>
      <c r="DD47" s="10"/>
      <c r="DE47" s="10"/>
      <c r="DF47" s="10"/>
      <c r="DG47" s="10"/>
      <c r="DH47" s="25" t="s">
        <v>118</v>
      </c>
      <c r="DI47" s="33" t="e">
        <f>DI48-#REF!</f>
        <v>#VALUE!</v>
      </c>
      <c r="DJ47" s="10" t="s">
        <v>119</v>
      </c>
      <c r="DK47" s="10"/>
      <c r="DL47" s="10"/>
      <c r="DM47" s="10"/>
      <c r="DN47" s="10"/>
      <c r="DO47" s="10"/>
      <c r="DP47" s="10"/>
      <c r="DQ47" s="10"/>
      <c r="DR47" s="10"/>
      <c r="DS47" s="10"/>
      <c r="DT47" s="10"/>
      <c r="DU47" s="10"/>
      <c r="DV47" s="10"/>
      <c r="DW47" s="10"/>
      <c r="DX47" s="10"/>
      <c r="DY47" s="10"/>
    </row>
    <row r="48" spans="1:129" ht="23.25" customHeight="1">
      <c r="A48" s="3"/>
      <c r="B48" s="335"/>
      <c r="C48" s="336"/>
      <c r="D48" s="337"/>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9"/>
      <c r="AU48" s="349"/>
      <c r="AV48" s="350"/>
      <c r="AW48" s="350"/>
      <c r="AX48" s="489"/>
      <c r="AY48" s="490"/>
      <c r="AZ48" s="490"/>
      <c r="BA48" s="490"/>
      <c r="BB48" s="490"/>
      <c r="BC48" s="490"/>
      <c r="BD48" s="490"/>
      <c r="BE48" s="490"/>
      <c r="BF48" s="490"/>
      <c r="BG48" s="490"/>
      <c r="BH48" s="491"/>
      <c r="BI48" s="463"/>
      <c r="BJ48" s="464"/>
      <c r="BK48" s="464"/>
      <c r="BL48" s="464"/>
      <c r="BM48" s="464"/>
      <c r="BN48" s="464"/>
      <c r="BO48" s="465"/>
      <c r="BP48" s="472"/>
      <c r="BQ48" s="473"/>
      <c r="BR48" s="473"/>
      <c r="BS48" s="473"/>
      <c r="BT48" s="473"/>
      <c r="BU48" s="473"/>
      <c r="BV48" s="473"/>
      <c r="BW48" s="473"/>
      <c r="BX48" s="473"/>
      <c r="BY48" s="473"/>
      <c r="BZ48" s="473"/>
      <c r="CA48" s="473"/>
      <c r="CB48" s="473"/>
      <c r="CC48" s="473"/>
      <c r="CD48" s="473"/>
      <c r="CE48" s="474"/>
      <c r="CF48" s="474"/>
      <c r="CG48" s="17"/>
      <c r="CH48" s="17"/>
      <c r="CI48" s="17"/>
      <c r="CJ48" s="17"/>
      <c r="CK48" s="17"/>
      <c r="CL48" s="17"/>
      <c r="CM48" s="17"/>
      <c r="CN48" s="17"/>
      <c r="CO48" s="17"/>
      <c r="CP48" s="17"/>
      <c r="CQ48" s="17"/>
      <c r="CR48" s="17"/>
      <c r="CS48" s="17"/>
      <c r="CT48" s="17"/>
      <c r="CU48" s="17"/>
      <c r="CV48" s="17"/>
      <c r="CW48" s="17"/>
      <c r="CX48" s="17"/>
      <c r="CY48" s="17"/>
      <c r="CZ48" s="17"/>
      <c r="DA48" s="39"/>
      <c r="DB48" s="21"/>
      <c r="DC48" s="21"/>
      <c r="DD48" s="10"/>
      <c r="DE48" s="10"/>
      <c r="DF48" s="10"/>
      <c r="DG48" s="10"/>
      <c r="DH48" s="25" t="s">
        <v>120</v>
      </c>
      <c r="DI48" s="33" t="e">
        <f>ROUNDDOWN(SUM(DI36,DI44),-2)</f>
        <v>#VALUE!</v>
      </c>
      <c r="DJ48" s="10"/>
      <c r="DK48" s="10"/>
      <c r="DL48" s="10"/>
      <c r="DM48" s="10"/>
      <c r="DN48" s="10"/>
      <c r="DO48" s="10"/>
      <c r="DP48" s="10"/>
      <c r="DQ48" s="10"/>
      <c r="DR48" s="10"/>
      <c r="DS48" s="10"/>
      <c r="DT48" s="10"/>
      <c r="DU48" s="10"/>
      <c r="DV48" s="10"/>
      <c r="DW48" s="10"/>
      <c r="DX48" s="10"/>
      <c r="DY48" s="10"/>
    </row>
    <row r="49" spans="1:129" ht="13.5" customHeight="1" hidden="1">
      <c r="A49" s="10"/>
      <c r="B49" s="487" t="s">
        <v>121</v>
      </c>
      <c r="C49" s="487"/>
      <c r="D49" s="487"/>
      <c r="E49" s="487"/>
      <c r="F49" s="487"/>
      <c r="G49" s="487"/>
      <c r="H49" s="487"/>
      <c r="I49" s="487"/>
      <c r="J49" s="487"/>
      <c r="K49" s="487"/>
      <c r="L49" s="487"/>
      <c r="M49" s="487"/>
      <c r="N49" s="487"/>
      <c r="O49" s="487"/>
      <c r="P49" s="487"/>
      <c r="Q49" s="487"/>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21"/>
      <c r="DB49" s="21"/>
      <c r="DC49" s="21"/>
      <c r="DD49" s="10"/>
      <c r="DE49" s="10"/>
      <c r="DF49" s="10"/>
      <c r="DG49" s="10"/>
      <c r="DH49" s="11"/>
      <c r="DI49" s="12"/>
      <c r="DJ49" s="10"/>
      <c r="DK49" s="10"/>
      <c r="DL49" s="10"/>
      <c r="DM49" s="10"/>
      <c r="DN49" s="10"/>
      <c r="DO49" s="10"/>
      <c r="DP49" s="10"/>
      <c r="DQ49" s="10"/>
      <c r="DR49" s="10"/>
      <c r="DS49" s="10"/>
      <c r="DT49" s="10"/>
      <c r="DU49" s="10"/>
      <c r="DV49" s="10"/>
      <c r="DW49" s="10"/>
      <c r="DX49" s="10"/>
      <c r="DY49" s="10"/>
    </row>
    <row r="50" spans="1:129" ht="13.5" hidden="1">
      <c r="A50" s="10"/>
      <c r="B50" s="487" t="s">
        <v>121</v>
      </c>
      <c r="C50" s="487"/>
      <c r="D50" s="487"/>
      <c r="E50" s="487"/>
      <c r="F50" s="487"/>
      <c r="G50" s="487"/>
      <c r="H50" s="487"/>
      <c r="I50" s="487"/>
      <c r="J50" s="487"/>
      <c r="K50" s="487"/>
      <c r="L50" s="487"/>
      <c r="M50" s="487"/>
      <c r="N50" s="487"/>
      <c r="O50" s="487"/>
      <c r="P50" s="487"/>
      <c r="Q50" s="487"/>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21"/>
      <c r="DB50" s="21"/>
      <c r="DC50" s="21"/>
      <c r="DD50" s="10"/>
      <c r="DE50" s="10"/>
      <c r="DF50" s="10"/>
      <c r="DG50" s="10"/>
      <c r="DH50" s="11"/>
      <c r="DI50" s="12"/>
      <c r="DJ50" s="10"/>
      <c r="DK50" s="10"/>
      <c r="DL50" s="10"/>
      <c r="DM50" s="10"/>
      <c r="DN50" s="10"/>
      <c r="DO50" s="10"/>
      <c r="DP50" s="10"/>
      <c r="DQ50" s="10"/>
      <c r="DR50" s="10"/>
      <c r="DS50" s="10"/>
      <c r="DT50" s="10"/>
      <c r="DU50" s="10"/>
      <c r="DV50" s="10"/>
      <c r="DW50" s="10"/>
      <c r="DX50" s="10"/>
      <c r="DY50" s="10"/>
    </row>
    <row r="51" ht="13.5" hidden="1"/>
  </sheetData>
  <sheetProtection password="893B" sheet="1" objects="1" scenarios="1" selectLockedCells="1"/>
  <mergeCells count="199">
    <mergeCell ref="B50:Q50"/>
    <mergeCell ref="CG47:CJ47"/>
    <mergeCell ref="CK47:CO47"/>
    <mergeCell ref="CQ47:CU47"/>
    <mergeCell ref="CW47:CZ47"/>
    <mergeCell ref="AX48:BH48"/>
    <mergeCell ref="B49:Q49"/>
    <mergeCell ref="E47:AT48"/>
    <mergeCell ref="AU47:AW48"/>
    <mergeCell ref="AX47:BH47"/>
    <mergeCell ref="BI47:BO48"/>
    <mergeCell ref="CL43:DA43"/>
    <mergeCell ref="AX44:BH44"/>
    <mergeCell ref="CL44:DA44"/>
    <mergeCell ref="BP47:CF48"/>
    <mergeCell ref="E45:AT46"/>
    <mergeCell ref="AU45:AW46"/>
    <mergeCell ref="AX45:BH45"/>
    <mergeCell ref="BI45:BK46"/>
    <mergeCell ref="BL45:DA46"/>
    <mergeCell ref="AX46:BH46"/>
    <mergeCell ref="E43:N44"/>
    <mergeCell ref="O43:AT44"/>
    <mergeCell ref="AU43:AW44"/>
    <mergeCell ref="BG43:BH43"/>
    <mergeCell ref="BI43:CH44"/>
    <mergeCell ref="CI43:CK44"/>
    <mergeCell ref="CI41:CK42"/>
    <mergeCell ref="CL41:DA41"/>
    <mergeCell ref="AP42:AQ42"/>
    <mergeCell ref="AR42:AS42"/>
    <mergeCell ref="AX42:BH42"/>
    <mergeCell ref="CL42:DA42"/>
    <mergeCell ref="E41:N42"/>
    <mergeCell ref="O41:AL42"/>
    <mergeCell ref="AP41:AS41"/>
    <mergeCell ref="AU41:AW42"/>
    <mergeCell ref="BG41:BH41"/>
    <mergeCell ref="BI41:CH42"/>
    <mergeCell ref="CI38:CK40"/>
    <mergeCell ref="CL38:DA38"/>
    <mergeCell ref="AX39:BH40"/>
    <mergeCell ref="CL39:DA40"/>
    <mergeCell ref="O40:AL40"/>
    <mergeCell ref="AP40:AS40"/>
    <mergeCell ref="CL36:DA36"/>
    <mergeCell ref="AX37:BH37"/>
    <mergeCell ref="CL37:DA37"/>
    <mergeCell ref="E38:N40"/>
    <mergeCell ref="O38:AL38"/>
    <mergeCell ref="AM38:AO40"/>
    <mergeCell ref="AP38:AS39"/>
    <mergeCell ref="AU38:AW40"/>
    <mergeCell ref="BG38:BH38"/>
    <mergeCell ref="BI38:CH40"/>
    <mergeCell ref="E36:N37"/>
    <mergeCell ref="O36:AT37"/>
    <mergeCell ref="AU36:AW37"/>
    <mergeCell ref="BG36:BH36"/>
    <mergeCell ref="BL36:CH37"/>
    <mergeCell ref="CI36:CK37"/>
    <mergeCell ref="CI34:CK35"/>
    <mergeCell ref="CL34:DA34"/>
    <mergeCell ref="AX35:BH35"/>
    <mergeCell ref="CC35:CF35"/>
    <mergeCell ref="CL35:DA35"/>
    <mergeCell ref="BZ34:CB35"/>
    <mergeCell ref="CC34:CF34"/>
    <mergeCell ref="E34:N35"/>
    <mergeCell ref="O34:AT35"/>
    <mergeCell ref="AU34:AW35"/>
    <mergeCell ref="BG34:BH34"/>
    <mergeCell ref="BL34:BT35"/>
    <mergeCell ref="BU34:BV35"/>
    <mergeCell ref="E32:N33"/>
    <mergeCell ref="O32:AT33"/>
    <mergeCell ref="AU32:AW33"/>
    <mergeCell ref="BG32:BH32"/>
    <mergeCell ref="BL32:CH33"/>
    <mergeCell ref="CI32:CK33"/>
    <mergeCell ref="AX33:BH33"/>
    <mergeCell ref="E30:N31"/>
    <mergeCell ref="O30:AT31"/>
    <mergeCell ref="AU30:AW31"/>
    <mergeCell ref="BG30:BH30"/>
    <mergeCell ref="BL30:CH31"/>
    <mergeCell ref="CI30:CK31"/>
    <mergeCell ref="AX31:BH31"/>
    <mergeCell ref="E28:N29"/>
    <mergeCell ref="O28:AT28"/>
    <mergeCell ref="AU28:AW29"/>
    <mergeCell ref="BG28:BH28"/>
    <mergeCell ref="BL28:CH29"/>
    <mergeCell ref="CI28:CK29"/>
    <mergeCell ref="O29:AT29"/>
    <mergeCell ref="AX29:BH29"/>
    <mergeCell ref="AX27:BH27"/>
    <mergeCell ref="CL27:DA27"/>
    <mergeCell ref="CL28:DA28"/>
    <mergeCell ref="BI26:BK37"/>
    <mergeCell ref="BL26:CH27"/>
    <mergeCell ref="CL31:DA31"/>
    <mergeCell ref="CL32:DA32"/>
    <mergeCell ref="CL33:DA33"/>
    <mergeCell ref="BW34:BY35"/>
    <mergeCell ref="CG34:CH35"/>
    <mergeCell ref="CL29:DA29"/>
    <mergeCell ref="CL30:DA30"/>
    <mergeCell ref="B26:D48"/>
    <mergeCell ref="E26:N27"/>
    <mergeCell ref="O26:AT26"/>
    <mergeCell ref="AU26:AW27"/>
    <mergeCell ref="BG26:BH26"/>
    <mergeCell ref="CI26:CK27"/>
    <mergeCell ref="CL26:DA26"/>
    <mergeCell ref="O27:AT27"/>
    <mergeCell ref="A23:D23"/>
    <mergeCell ref="E22:W23"/>
    <mergeCell ref="CP20:CT20"/>
    <mergeCell ref="X23:AA23"/>
    <mergeCell ref="AB22:AR23"/>
    <mergeCell ref="AT23:AX23"/>
    <mergeCell ref="AY22:BE24"/>
    <mergeCell ref="BF23:BM23"/>
    <mergeCell ref="BN23:BQ23"/>
    <mergeCell ref="I16:AH16"/>
    <mergeCell ref="CV20:CY20"/>
    <mergeCell ref="CZ20:DA20"/>
    <mergeCell ref="CX18:DA19"/>
    <mergeCell ref="CN16:DA17"/>
    <mergeCell ref="CF18:CM19"/>
    <mergeCell ref="CN18:CW19"/>
    <mergeCell ref="BY20:CE23"/>
    <mergeCell ref="CF20:CI20"/>
    <mergeCell ref="CJ20:CN20"/>
    <mergeCell ref="CF12:CM17"/>
    <mergeCell ref="CC9:CE9"/>
    <mergeCell ref="BW14:BW15"/>
    <mergeCell ref="BX14:CB15"/>
    <mergeCell ref="BQ14:BQ15"/>
    <mergeCell ref="BL9:BP9"/>
    <mergeCell ref="AQ16:CE19"/>
    <mergeCell ref="CN12:DA12"/>
    <mergeCell ref="AS14:BG15"/>
    <mergeCell ref="BH14:BK15"/>
    <mergeCell ref="B9:H9"/>
    <mergeCell ref="I9:AH9"/>
    <mergeCell ref="AI9:AM19"/>
    <mergeCell ref="AN9:AP13"/>
    <mergeCell ref="AQ9:AR9"/>
    <mergeCell ref="BR14:BV15"/>
    <mergeCell ref="B16:H16"/>
    <mergeCell ref="B10:H12"/>
    <mergeCell ref="B13:H15"/>
    <mergeCell ref="I17:AH19"/>
    <mergeCell ref="BL14:BP15"/>
    <mergeCell ref="I13:AH14"/>
    <mergeCell ref="AQ10:CE13"/>
    <mergeCell ref="I10:AH12"/>
    <mergeCell ref="AN14:AP19"/>
    <mergeCell ref="AQ14:AR15"/>
    <mergeCell ref="B17:H19"/>
    <mergeCell ref="BZ3:CF3"/>
    <mergeCell ref="BY6:CK8"/>
    <mergeCell ref="CH3:CK3"/>
    <mergeCell ref="M4:P4"/>
    <mergeCell ref="Q4:R4"/>
    <mergeCell ref="T4:U4"/>
    <mergeCell ref="BL3:BW3"/>
    <mergeCell ref="W4:X4"/>
    <mergeCell ref="Y4:Z4"/>
    <mergeCell ref="AA4:AB4"/>
    <mergeCell ref="CL3:CN3"/>
    <mergeCell ref="BK4:BS4"/>
    <mergeCell ref="DB3:DC12"/>
    <mergeCell ref="BK5:BS8"/>
    <mergeCell ref="BT5:BX8"/>
    <mergeCell ref="CL6:DA8"/>
    <mergeCell ref="CY4:DA5"/>
    <mergeCell ref="CY3:DA3"/>
    <mergeCell ref="CO3:CX3"/>
    <mergeCell ref="BY4:CG5"/>
    <mergeCell ref="BT4:BX4"/>
    <mergeCell ref="AS9:BG9"/>
    <mergeCell ref="M7:Z8"/>
    <mergeCell ref="AG3:AH8"/>
    <mergeCell ref="AI3:BJ8"/>
    <mergeCell ref="AC4:AD4"/>
    <mergeCell ref="BH9:BK9"/>
    <mergeCell ref="CH4:CK5"/>
    <mergeCell ref="BR23:BV23"/>
    <mergeCell ref="CC14:CE15"/>
    <mergeCell ref="BX9:CB9"/>
    <mergeCell ref="CF21:DA23"/>
    <mergeCell ref="CO4:CX5"/>
    <mergeCell ref="CL4:CN5"/>
    <mergeCell ref="CF9:CM11"/>
    <mergeCell ref="CN9:DA11"/>
    <mergeCell ref="BR9:BV9"/>
  </mergeCells>
  <dataValidations count="5">
    <dataValidation allowBlank="1" showInputMessage="1" showErrorMessage="1" imeMode="off" sqref="AY34:BF34 AX41:AX44 AY38:BF38 CO4:CX5 AY26:BF26 AS9:BG9 AY30:BF30 AY43:BF43 AX26:AX39 BX9:CB9 BR9:BV9 BL9:BP9 BY4:CG5 CN16 CJ20:CN20 CP20:CT20 CV20:CY20 AX46 CL31 AY32:BF32 CL33 CL41:CL44 AY41:BF41 AY36:BF36 W4:X4 AA4:AB4 Q4:S4 AY28:BF28 CK47:CO47 CQ47:CU47 CW47:CZ47 CL29 CL27 CL35 AX48 CL37:CL39 AP38 AS23"/>
    <dataValidation allowBlank="1" showInputMessage="1" showErrorMessage="1" imeMode="on" sqref="BN22:BS22 CF21:DA23 CN9:DA11 CN18:CW19 I17:AC19 BN24:BS24 AQ10 I10:AC12 I15:AC15 BP47"/>
    <dataValidation type="list" allowBlank="1" showInputMessage="1" showErrorMessage="1" imeMode="on" sqref="BN23">
      <formula1>"　,修正, ,"</formula1>
    </dataValidation>
    <dataValidation type="list" allowBlank="1" showInputMessage="1" showErrorMessage="1" imeMode="off" sqref="CY4:DA5">
      <formula1>"　,11,21,"</formula1>
    </dataValidation>
    <dataValidation allowBlank="1" showInputMessage="1" showErrorMessage="1" imeMode="fullKatakana" sqref="I9:AH9 I16:AH16"/>
  </dataValidations>
  <printOptions/>
  <pageMargins left="0.5511811023622047" right="0.15748031496062992" top="0.5511811023622047" bottom="0.1968503937007874" header="0.2362204724409449" footer="0.1968503937007874"/>
  <pageSetup blackAndWhite="1" fitToHeight="1" fitToWidth="1" horizontalDpi="600" verticalDpi="600" orientation="landscape" paperSize="9" scale="80" r:id="rId4"/>
  <rowBreaks count="1" manualBreakCount="1">
    <brk id="48" max="255" man="1"/>
  </rowBreaks>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2:DB60"/>
  <sheetViews>
    <sheetView showGridLines="0" zoomScale="50" zoomScaleNormal="50" zoomScaleSheetLayoutView="80" zoomScalePageLayoutView="0" workbookViewId="0" topLeftCell="A1">
      <selection activeCell="A1" sqref="A1"/>
    </sheetView>
  </sheetViews>
  <sheetFormatPr defaultColWidth="9.140625" defaultRowHeight="15"/>
  <cols>
    <col min="1" max="1" width="41.140625" style="1" customWidth="1"/>
    <col min="2" max="73" width="1.8515625" style="1" customWidth="1"/>
    <col min="74" max="74" width="4.00390625" style="1" customWidth="1"/>
    <col min="75" max="102" width="1.8515625" style="1" customWidth="1"/>
    <col min="103" max="104" width="2.421875" style="1" customWidth="1"/>
    <col min="105" max="105" width="1.8515625" style="1" customWidth="1"/>
    <col min="106" max="106" width="2.57421875" style="1" customWidth="1"/>
    <col min="107" max="113" width="1.8515625" style="1" customWidth="1"/>
    <col min="114" max="115" width="9.00390625" style="1" customWidth="1"/>
    <col min="116" max="116" width="14.8515625" style="1" customWidth="1"/>
    <col min="117" max="16384" width="9.00390625" style="1" customWidth="1"/>
  </cols>
  <sheetData>
    <row r="1" ht="30.75" customHeight="1"/>
    <row r="2" ht="48.75" customHeight="1">
      <c r="A2" s="128" t="s">
        <v>387</v>
      </c>
    </row>
    <row r="3" spans="1:91" ht="50.25" customHeight="1">
      <c r="A3" s="128"/>
      <c r="CM3" s="129"/>
    </row>
    <row r="4" ht="50.25" customHeight="1" thickBot="1"/>
    <row r="5" spans="1:106" ht="25.5">
      <c r="A5" s="128"/>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60"/>
      <c r="BB5" s="1251" t="s">
        <v>174</v>
      </c>
      <c r="BC5" s="1252"/>
      <c r="BD5" s="130"/>
      <c r="BE5" s="131"/>
      <c r="BF5" s="131"/>
      <c r="BG5" s="131"/>
      <c r="BH5" s="131"/>
      <c r="BI5" s="131"/>
      <c r="BJ5" s="131"/>
      <c r="BK5" s="131"/>
      <c r="BL5" s="131"/>
      <c r="BM5" s="131"/>
      <c r="BN5" s="131"/>
      <c r="BO5" s="131"/>
      <c r="BP5" s="131"/>
      <c r="BQ5" s="131"/>
      <c r="BR5" s="131"/>
      <c r="BS5" s="131"/>
      <c r="BT5" s="131"/>
      <c r="BU5" s="132"/>
      <c r="BV5" s="1875" t="s">
        <v>175</v>
      </c>
      <c r="BW5" s="1876"/>
      <c r="BX5" s="1877"/>
      <c r="BY5" s="1878" t="s">
        <v>176</v>
      </c>
      <c r="BZ5" s="1878"/>
      <c r="CA5" s="1878"/>
      <c r="CB5" s="1878"/>
      <c r="CC5" s="1878"/>
      <c r="CD5" s="1878"/>
      <c r="CE5" s="1878"/>
      <c r="CF5" s="1879"/>
      <c r="CG5" s="1880" t="s">
        <v>177</v>
      </c>
      <c r="CH5" s="1880"/>
      <c r="CI5" s="1880"/>
      <c r="CJ5" s="1880"/>
      <c r="CK5" s="1880" t="s">
        <v>178</v>
      </c>
      <c r="CL5" s="1880"/>
      <c r="CM5" s="1880"/>
      <c r="CN5" s="1880" t="s">
        <v>252</v>
      </c>
      <c r="CO5" s="1880"/>
      <c r="CP5" s="1880"/>
      <c r="CQ5" s="1880"/>
      <c r="CR5" s="1880"/>
      <c r="CS5" s="1880"/>
      <c r="CT5" s="1880"/>
      <c r="CU5" s="1880"/>
      <c r="CV5" s="1880"/>
      <c r="CW5" s="1880"/>
      <c r="CX5" s="1873" t="s">
        <v>179</v>
      </c>
      <c r="CY5" s="1873"/>
      <c r="CZ5" s="1874"/>
      <c r="DA5" s="16"/>
      <c r="DB5" s="16"/>
    </row>
    <row r="6" spans="3:106" ht="14.25" customHeight="1">
      <c r="C6" s="16"/>
      <c r="D6" s="16"/>
      <c r="E6" s="16"/>
      <c r="F6" s="16"/>
      <c r="G6" s="16"/>
      <c r="H6" s="16"/>
      <c r="I6" s="16"/>
      <c r="J6" s="16"/>
      <c r="K6" s="16"/>
      <c r="L6" s="16"/>
      <c r="M6" s="771" t="s">
        <v>216</v>
      </c>
      <c r="N6" s="771"/>
      <c r="O6" s="771"/>
      <c r="P6" s="771"/>
      <c r="Q6" s="771"/>
      <c r="R6" s="771"/>
      <c r="S6" s="771"/>
      <c r="T6" s="771"/>
      <c r="U6" s="771"/>
      <c r="V6" s="771"/>
      <c r="W6" s="771"/>
      <c r="X6" s="771"/>
      <c r="Y6" s="771"/>
      <c r="Z6" s="771"/>
      <c r="AA6" s="771"/>
      <c r="AB6" s="771"/>
      <c r="AC6" s="771"/>
      <c r="AD6" s="771"/>
      <c r="AE6" s="771"/>
      <c r="AF6" s="771"/>
      <c r="AG6" s="771"/>
      <c r="AH6" s="771"/>
      <c r="AI6" s="771"/>
      <c r="AJ6" s="771"/>
      <c r="AK6" s="16"/>
      <c r="AL6" s="16"/>
      <c r="AM6" s="16"/>
      <c r="AN6" s="16"/>
      <c r="AO6" s="16"/>
      <c r="AP6" s="16"/>
      <c r="AQ6" s="16"/>
      <c r="AR6" s="16"/>
      <c r="AS6" s="16"/>
      <c r="AT6" s="16"/>
      <c r="AU6" s="16"/>
      <c r="AV6" s="16"/>
      <c r="AW6" s="16"/>
      <c r="AX6" s="16"/>
      <c r="AY6" s="16"/>
      <c r="AZ6" s="16"/>
      <c r="BA6" s="60"/>
      <c r="BB6" s="1253"/>
      <c r="BC6" s="184"/>
      <c r="BD6" s="190" t="s">
        <v>258</v>
      </c>
      <c r="BE6" s="191"/>
      <c r="BF6" s="191"/>
      <c r="BG6" s="191"/>
      <c r="BH6" s="1652">
        <v>2</v>
      </c>
      <c r="BI6" s="1652"/>
      <c r="BJ6" s="191" t="s">
        <v>259</v>
      </c>
      <c r="BK6" s="191"/>
      <c r="BL6" s="1652">
        <v>4</v>
      </c>
      <c r="BM6" s="1652"/>
      <c r="BN6" s="191" t="s">
        <v>260</v>
      </c>
      <c r="BO6" s="191"/>
      <c r="BP6" s="1652">
        <v>1</v>
      </c>
      <c r="BQ6" s="1652"/>
      <c r="BR6" s="191" t="s">
        <v>359</v>
      </c>
      <c r="BS6" s="191"/>
      <c r="BT6" s="191"/>
      <c r="BU6" s="192"/>
      <c r="BV6" s="341" t="s">
        <v>181</v>
      </c>
      <c r="BW6" s="228"/>
      <c r="BX6" s="342"/>
      <c r="BY6" s="497"/>
      <c r="BZ6" s="497"/>
      <c r="CA6" s="497"/>
      <c r="CB6" s="497"/>
      <c r="CC6" s="497"/>
      <c r="CD6" s="497"/>
      <c r="CE6" s="497"/>
      <c r="CF6" s="216"/>
      <c r="CG6" s="152"/>
      <c r="CH6" s="152"/>
      <c r="CI6" s="152"/>
      <c r="CJ6" s="152"/>
      <c r="CK6" s="168"/>
      <c r="CL6" s="168"/>
      <c r="CM6" s="168"/>
      <c r="CN6" s="350"/>
      <c r="CO6" s="350"/>
      <c r="CP6" s="350"/>
      <c r="CQ6" s="350"/>
      <c r="CR6" s="350"/>
      <c r="CS6" s="350"/>
      <c r="CT6" s="350"/>
      <c r="CU6" s="350"/>
      <c r="CV6" s="350"/>
      <c r="CW6" s="350"/>
      <c r="CX6" s="207"/>
      <c r="CY6" s="207"/>
      <c r="CZ6" s="1871"/>
      <c r="DA6" s="778" t="s">
        <v>217</v>
      </c>
      <c r="DB6" s="778"/>
    </row>
    <row r="7" spans="3:106" ht="14.25">
      <c r="C7" s="16"/>
      <c r="D7" s="16"/>
      <c r="E7" s="16"/>
      <c r="F7" s="16"/>
      <c r="G7" s="16"/>
      <c r="H7" s="16"/>
      <c r="I7" s="16"/>
      <c r="J7" s="16"/>
      <c r="K7" s="16"/>
      <c r="L7" s="16"/>
      <c r="M7" s="771"/>
      <c r="N7" s="771"/>
      <c r="O7" s="771"/>
      <c r="P7" s="771"/>
      <c r="Q7" s="771"/>
      <c r="R7" s="771"/>
      <c r="S7" s="771"/>
      <c r="T7" s="771"/>
      <c r="U7" s="771"/>
      <c r="V7" s="771"/>
      <c r="W7" s="771"/>
      <c r="X7" s="771"/>
      <c r="Y7" s="771"/>
      <c r="Z7" s="771"/>
      <c r="AA7" s="771"/>
      <c r="AB7" s="771"/>
      <c r="AC7" s="771"/>
      <c r="AD7" s="771"/>
      <c r="AE7" s="771"/>
      <c r="AF7" s="771"/>
      <c r="AG7" s="771"/>
      <c r="AH7" s="771"/>
      <c r="AI7" s="771"/>
      <c r="AJ7" s="771"/>
      <c r="AK7" s="16"/>
      <c r="AL7" s="16"/>
      <c r="AM7" s="16"/>
      <c r="AN7" s="16"/>
      <c r="AO7" s="16"/>
      <c r="AP7" s="16"/>
      <c r="AQ7" s="16"/>
      <c r="AR7" s="16"/>
      <c r="AS7" s="16"/>
      <c r="AT7" s="16"/>
      <c r="AU7" s="16"/>
      <c r="AV7" s="16"/>
      <c r="AW7" s="16"/>
      <c r="AX7" s="16"/>
      <c r="AY7" s="16"/>
      <c r="AZ7" s="16"/>
      <c r="BA7" s="60"/>
      <c r="BB7" s="1253"/>
      <c r="BC7" s="184"/>
      <c r="BD7" s="133"/>
      <c r="BE7" s="16"/>
      <c r="BF7" s="16"/>
      <c r="BG7" s="16"/>
      <c r="BH7" s="16"/>
      <c r="BI7" s="16"/>
      <c r="BJ7" s="16"/>
      <c r="BK7" s="16"/>
      <c r="BL7" s="16"/>
      <c r="BM7" s="16"/>
      <c r="BN7" s="16"/>
      <c r="BO7" s="16"/>
      <c r="BP7" s="16"/>
      <c r="BQ7" s="16"/>
      <c r="BR7" s="16"/>
      <c r="BS7" s="16"/>
      <c r="BT7" s="16"/>
      <c r="BU7" s="134"/>
      <c r="BV7" s="368" t="s">
        <v>183</v>
      </c>
      <c r="BW7" s="369"/>
      <c r="BX7" s="370"/>
      <c r="BY7" s="498"/>
      <c r="BZ7" s="498"/>
      <c r="CA7" s="498"/>
      <c r="CB7" s="498"/>
      <c r="CC7" s="498"/>
      <c r="CD7" s="498"/>
      <c r="CE7" s="498"/>
      <c r="CF7" s="499"/>
      <c r="CG7" s="153"/>
      <c r="CH7" s="153"/>
      <c r="CI7" s="153"/>
      <c r="CJ7" s="153"/>
      <c r="CK7" s="169"/>
      <c r="CL7" s="169"/>
      <c r="CM7" s="169"/>
      <c r="CN7" s="396"/>
      <c r="CO7" s="396"/>
      <c r="CP7" s="396"/>
      <c r="CQ7" s="396"/>
      <c r="CR7" s="396"/>
      <c r="CS7" s="396"/>
      <c r="CT7" s="396"/>
      <c r="CU7" s="396"/>
      <c r="CV7" s="396"/>
      <c r="CW7" s="396"/>
      <c r="CX7" s="208"/>
      <c r="CY7" s="208"/>
      <c r="CZ7" s="1872"/>
      <c r="DA7" s="778"/>
      <c r="DB7" s="778"/>
    </row>
    <row r="8" spans="3:106" ht="29.25" customHeight="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60"/>
      <c r="BB8" s="1253"/>
      <c r="BC8" s="184"/>
      <c r="BD8" s="190" t="s">
        <v>258</v>
      </c>
      <c r="BE8" s="191"/>
      <c r="BF8" s="191"/>
      <c r="BG8" s="191"/>
      <c r="BH8" s="1652">
        <v>3</v>
      </c>
      <c r="BI8" s="1652"/>
      <c r="BJ8" s="191" t="s">
        <v>259</v>
      </c>
      <c r="BK8" s="191"/>
      <c r="BL8" s="1652">
        <v>3</v>
      </c>
      <c r="BM8" s="1652"/>
      <c r="BN8" s="191" t="s">
        <v>260</v>
      </c>
      <c r="BO8" s="191"/>
      <c r="BP8" s="1652">
        <v>31</v>
      </c>
      <c r="BQ8" s="1652"/>
      <c r="BR8" s="191" t="s">
        <v>360</v>
      </c>
      <c r="BS8" s="191"/>
      <c r="BT8" s="191"/>
      <c r="BU8" s="192"/>
      <c r="BV8" s="1765" t="s">
        <v>361</v>
      </c>
      <c r="BW8" s="1766"/>
      <c r="BX8" s="1766"/>
      <c r="BY8" s="1766"/>
      <c r="BZ8" s="1766"/>
      <c r="CA8" s="1767"/>
      <c r="CB8" s="1865" t="s">
        <v>362</v>
      </c>
      <c r="CC8" s="1866"/>
      <c r="CD8" s="1866"/>
      <c r="CE8" s="1866"/>
      <c r="CF8" s="1866"/>
      <c r="CG8" s="1866"/>
      <c r="CH8" s="1866"/>
      <c r="CI8" s="1866"/>
      <c r="CJ8" s="1866"/>
      <c r="CK8" s="1866"/>
      <c r="CL8" s="1866"/>
      <c r="CM8" s="1866"/>
      <c r="CN8" s="1866"/>
      <c r="CO8" s="1866"/>
      <c r="CP8" s="1866"/>
      <c r="CQ8" s="1866"/>
      <c r="CR8" s="1866"/>
      <c r="CS8" s="1866"/>
      <c r="CT8" s="1866"/>
      <c r="CU8" s="1866"/>
      <c r="CV8" s="1866"/>
      <c r="CW8" s="1866"/>
      <c r="CX8" s="1866"/>
      <c r="CY8" s="1866"/>
      <c r="CZ8" s="1867"/>
      <c r="DA8" s="778"/>
      <c r="DB8" s="778"/>
    </row>
    <row r="9" spans="3:106" ht="29.25" customHeight="1" thickBot="1">
      <c r="C9" s="16"/>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6"/>
      <c r="BB9" s="1253"/>
      <c r="BC9" s="184"/>
      <c r="BD9" s="133"/>
      <c r="BE9" s="14"/>
      <c r="BF9" s="14"/>
      <c r="BG9" s="14"/>
      <c r="BH9" s="14"/>
      <c r="BI9" s="14"/>
      <c r="BJ9" s="14"/>
      <c r="BK9" s="14"/>
      <c r="BL9" s="14"/>
      <c r="BM9" s="14"/>
      <c r="BN9" s="14"/>
      <c r="BO9" s="14"/>
      <c r="BP9" s="14"/>
      <c r="BQ9" s="14"/>
      <c r="BR9" s="14"/>
      <c r="BS9" s="14"/>
      <c r="BT9" s="14"/>
      <c r="BU9" s="137"/>
      <c r="BV9" s="1120" t="s">
        <v>388</v>
      </c>
      <c r="BW9" s="1121"/>
      <c r="BX9" s="1121"/>
      <c r="BY9" s="1121"/>
      <c r="BZ9" s="1121"/>
      <c r="CA9" s="1122"/>
      <c r="CB9" s="1768"/>
      <c r="CC9" s="1769"/>
      <c r="CD9" s="1769"/>
      <c r="CE9" s="1769"/>
      <c r="CF9" s="1769"/>
      <c r="CG9" s="1769"/>
      <c r="CH9" s="1769"/>
      <c r="CI9" s="1769"/>
      <c r="CJ9" s="1769"/>
      <c r="CK9" s="1769"/>
      <c r="CL9" s="1769"/>
      <c r="CM9" s="1769"/>
      <c r="CN9" s="1769"/>
      <c r="CO9" s="1769"/>
      <c r="CP9" s="1769"/>
      <c r="CQ9" s="1769"/>
      <c r="CR9" s="1769"/>
      <c r="CS9" s="1769"/>
      <c r="CT9" s="1769"/>
      <c r="CU9" s="1769"/>
      <c r="CV9" s="1769"/>
      <c r="CW9" s="1769"/>
      <c r="CX9" s="1769"/>
      <c r="CY9" s="1769"/>
      <c r="CZ9" s="1770"/>
      <c r="DA9" s="778"/>
      <c r="DB9" s="778"/>
    </row>
    <row r="10" spans="3:106" ht="13.5">
      <c r="C10" s="60"/>
      <c r="D10" s="1145" t="s">
        <v>175</v>
      </c>
      <c r="E10" s="1145"/>
      <c r="F10" s="1145"/>
      <c r="G10" s="1145"/>
      <c r="H10" s="1145"/>
      <c r="I10" s="1145"/>
      <c r="J10" s="1145"/>
      <c r="K10" s="1818"/>
      <c r="L10" s="921" t="s">
        <v>186</v>
      </c>
      <c r="M10" s="400"/>
      <c r="N10" s="400"/>
      <c r="O10" s="400"/>
      <c r="P10" s="400"/>
      <c r="Q10" s="400"/>
      <c r="R10" s="400"/>
      <c r="S10" s="400"/>
      <c r="T10" s="809"/>
      <c r="U10" s="1868" t="s">
        <v>364</v>
      </c>
      <c r="V10" s="1868"/>
      <c r="W10" s="1868"/>
      <c r="X10" s="1868"/>
      <c r="Y10" s="1868"/>
      <c r="Z10" s="1868"/>
      <c r="AA10" s="1868"/>
      <c r="AB10" s="1868"/>
      <c r="AC10" s="1868"/>
      <c r="AD10" s="1868"/>
      <c r="AE10" s="1868"/>
      <c r="AF10" s="1868"/>
      <c r="AG10" s="1868"/>
      <c r="AH10" s="1868"/>
      <c r="AI10" s="1868"/>
      <c r="AJ10" s="1868"/>
      <c r="AK10" s="1868"/>
      <c r="AL10" s="1868"/>
      <c r="AM10" s="1868"/>
      <c r="AN10" s="1868"/>
      <c r="AO10" s="1868"/>
      <c r="AP10" s="1868"/>
      <c r="AQ10" s="1868"/>
      <c r="AR10" s="1868"/>
      <c r="AS10" s="1868"/>
      <c r="AT10" s="1868"/>
      <c r="AU10" s="1868"/>
      <c r="AV10" s="1868"/>
      <c r="AW10" s="1868"/>
      <c r="AX10" s="1868"/>
      <c r="AY10" s="1868"/>
      <c r="AZ10" s="1868"/>
      <c r="BA10" s="1868"/>
      <c r="BB10" s="1869"/>
      <c r="BC10" s="1869"/>
      <c r="BD10" s="814" t="s">
        <v>187</v>
      </c>
      <c r="BE10" s="814"/>
      <c r="BF10" s="814"/>
      <c r="BG10" s="814"/>
      <c r="BH10" s="814"/>
      <c r="BI10" s="814"/>
      <c r="BJ10" s="814"/>
      <c r="BK10" s="814"/>
      <c r="BL10" s="1757" t="s">
        <v>365</v>
      </c>
      <c r="BM10" s="1757"/>
      <c r="BN10" s="1757"/>
      <c r="BO10" s="1757"/>
      <c r="BP10" s="1757"/>
      <c r="BQ10" s="1757"/>
      <c r="BR10" s="1757"/>
      <c r="BS10" s="1757"/>
      <c r="BT10" s="1757"/>
      <c r="BU10" s="1757"/>
      <c r="BV10" s="1757"/>
      <c r="BW10" s="1757"/>
      <c r="BX10" s="1757"/>
      <c r="BY10" s="1757"/>
      <c r="BZ10" s="1757"/>
      <c r="CA10" s="1757"/>
      <c r="CB10" s="1757"/>
      <c r="CC10" s="1757"/>
      <c r="CD10" s="1757"/>
      <c r="CE10" s="1757"/>
      <c r="CF10" s="1757"/>
      <c r="CG10" s="1757"/>
      <c r="CH10" s="1757"/>
      <c r="CI10" s="1757"/>
      <c r="CJ10" s="1757"/>
      <c r="CK10" s="1757"/>
      <c r="CL10" s="1757"/>
      <c r="CM10" s="1757"/>
      <c r="CN10" s="1757"/>
      <c r="CO10" s="1757"/>
      <c r="CP10" s="1757"/>
      <c r="CQ10" s="1757"/>
      <c r="CR10" s="1757"/>
      <c r="CS10" s="1757"/>
      <c r="CT10" s="1757"/>
      <c r="CU10" s="1757"/>
      <c r="CV10" s="1757"/>
      <c r="CW10" s="1757"/>
      <c r="CX10" s="1757"/>
      <c r="CY10" s="1757"/>
      <c r="CZ10" s="1870"/>
      <c r="DA10" s="778"/>
      <c r="DB10" s="778"/>
    </row>
    <row r="11" spans="3:106" ht="14.25">
      <c r="C11" s="60"/>
      <c r="D11" s="400"/>
      <c r="E11" s="400"/>
      <c r="F11" s="400"/>
      <c r="G11" s="400"/>
      <c r="H11" s="400"/>
      <c r="I11" s="400"/>
      <c r="J11" s="400"/>
      <c r="K11" s="809"/>
      <c r="L11" s="808"/>
      <c r="M11" s="400"/>
      <c r="N11" s="400"/>
      <c r="O11" s="400"/>
      <c r="P11" s="400"/>
      <c r="Q11" s="400"/>
      <c r="R11" s="400"/>
      <c r="S11" s="400"/>
      <c r="T11" s="809"/>
      <c r="U11" s="1869"/>
      <c r="V11" s="1869"/>
      <c r="W11" s="1869"/>
      <c r="X11" s="1869"/>
      <c r="Y11" s="1869"/>
      <c r="Z11" s="1869"/>
      <c r="AA11" s="1869"/>
      <c r="AB11" s="1869"/>
      <c r="AC11" s="1869"/>
      <c r="AD11" s="1869"/>
      <c r="AE11" s="1869"/>
      <c r="AF11" s="1869"/>
      <c r="AG11" s="1869"/>
      <c r="AH11" s="1869"/>
      <c r="AI11" s="1869"/>
      <c r="AJ11" s="1869"/>
      <c r="AK11" s="1869"/>
      <c r="AL11" s="1869"/>
      <c r="AM11" s="1869"/>
      <c r="AN11" s="1869"/>
      <c r="AO11" s="1869"/>
      <c r="AP11" s="1869"/>
      <c r="AQ11" s="1869"/>
      <c r="AR11" s="1869"/>
      <c r="AS11" s="1869"/>
      <c r="AT11" s="1869"/>
      <c r="AU11" s="1869"/>
      <c r="AV11" s="1869"/>
      <c r="AW11" s="1869"/>
      <c r="AX11" s="1869"/>
      <c r="AY11" s="1869"/>
      <c r="AZ11" s="1869"/>
      <c r="BA11" s="1869"/>
      <c r="BB11" s="1869"/>
      <c r="BC11" s="1869"/>
      <c r="BD11" s="814"/>
      <c r="BE11" s="814"/>
      <c r="BF11" s="814"/>
      <c r="BG11" s="814"/>
      <c r="BH11" s="814"/>
      <c r="BI11" s="814"/>
      <c r="BJ11" s="814"/>
      <c r="BK11" s="814"/>
      <c r="BL11" s="1757"/>
      <c r="BM11" s="1757"/>
      <c r="BN11" s="1757"/>
      <c r="BO11" s="1757"/>
      <c r="BP11" s="1757"/>
      <c r="BQ11" s="1757"/>
      <c r="BR11" s="1757"/>
      <c r="BS11" s="1757"/>
      <c r="BT11" s="1757"/>
      <c r="BU11" s="1757"/>
      <c r="BV11" s="1757"/>
      <c r="BW11" s="1757"/>
      <c r="BX11" s="1757"/>
      <c r="BY11" s="1757"/>
      <c r="BZ11" s="1757"/>
      <c r="CA11" s="1757"/>
      <c r="CB11" s="1757"/>
      <c r="CC11" s="1757"/>
      <c r="CD11" s="1757"/>
      <c r="CE11" s="1757"/>
      <c r="CF11" s="1757"/>
      <c r="CG11" s="1757"/>
      <c r="CH11" s="1757"/>
      <c r="CI11" s="1757"/>
      <c r="CJ11" s="1757"/>
      <c r="CK11" s="1757"/>
      <c r="CL11" s="1757"/>
      <c r="CM11" s="1757"/>
      <c r="CN11" s="1757"/>
      <c r="CO11" s="1757"/>
      <c r="CP11" s="1757"/>
      <c r="CQ11" s="1757"/>
      <c r="CR11" s="1757"/>
      <c r="CS11" s="1757"/>
      <c r="CT11" s="1757"/>
      <c r="CU11" s="1757"/>
      <c r="CV11" s="1757"/>
      <c r="CW11" s="1757"/>
      <c r="CX11" s="1757"/>
      <c r="CY11" s="1757"/>
      <c r="CZ11" s="1870"/>
      <c r="DA11" s="778"/>
      <c r="DB11" s="778"/>
    </row>
    <row r="12" spans="3:106" ht="14.25">
      <c r="C12" s="60"/>
      <c r="D12" s="400"/>
      <c r="E12" s="400"/>
      <c r="F12" s="400"/>
      <c r="G12" s="400"/>
      <c r="H12" s="400"/>
      <c r="I12" s="400"/>
      <c r="J12" s="400"/>
      <c r="K12" s="809"/>
      <c r="L12" s="808"/>
      <c r="M12" s="400"/>
      <c r="N12" s="400"/>
      <c r="O12" s="400"/>
      <c r="P12" s="400"/>
      <c r="Q12" s="400"/>
      <c r="R12" s="400"/>
      <c r="S12" s="400"/>
      <c r="T12" s="809"/>
      <c r="U12" s="1869"/>
      <c r="V12" s="1869"/>
      <c r="W12" s="1869"/>
      <c r="X12" s="1869"/>
      <c r="Y12" s="1869"/>
      <c r="Z12" s="1869"/>
      <c r="AA12" s="1869"/>
      <c r="AB12" s="1869"/>
      <c r="AC12" s="1869"/>
      <c r="AD12" s="1869"/>
      <c r="AE12" s="1869"/>
      <c r="AF12" s="1869"/>
      <c r="AG12" s="1869"/>
      <c r="AH12" s="1869"/>
      <c r="AI12" s="1869"/>
      <c r="AJ12" s="1869"/>
      <c r="AK12" s="1869"/>
      <c r="AL12" s="1869"/>
      <c r="AM12" s="1869"/>
      <c r="AN12" s="1869"/>
      <c r="AO12" s="1869"/>
      <c r="AP12" s="1869"/>
      <c r="AQ12" s="1869"/>
      <c r="AR12" s="1869"/>
      <c r="AS12" s="1869"/>
      <c r="AT12" s="1869"/>
      <c r="AU12" s="1869"/>
      <c r="AV12" s="1869"/>
      <c r="AW12" s="1869"/>
      <c r="AX12" s="1869"/>
      <c r="AY12" s="1869"/>
      <c r="AZ12" s="1869"/>
      <c r="BA12" s="1869"/>
      <c r="BB12" s="1869"/>
      <c r="BC12" s="1869"/>
      <c r="BD12" s="814"/>
      <c r="BE12" s="814"/>
      <c r="BF12" s="814"/>
      <c r="BG12" s="814"/>
      <c r="BH12" s="814"/>
      <c r="BI12" s="814"/>
      <c r="BJ12" s="814"/>
      <c r="BK12" s="814"/>
      <c r="BL12" s="1757"/>
      <c r="BM12" s="1757"/>
      <c r="BN12" s="1757"/>
      <c r="BO12" s="1757"/>
      <c r="BP12" s="1757"/>
      <c r="BQ12" s="1757"/>
      <c r="BR12" s="1757"/>
      <c r="BS12" s="1757"/>
      <c r="BT12" s="1757"/>
      <c r="BU12" s="1757"/>
      <c r="BV12" s="1757"/>
      <c r="BW12" s="1757"/>
      <c r="BX12" s="1757"/>
      <c r="BY12" s="1757"/>
      <c r="BZ12" s="1757"/>
      <c r="CA12" s="1757"/>
      <c r="CB12" s="1757"/>
      <c r="CC12" s="1757"/>
      <c r="CD12" s="1757"/>
      <c r="CE12" s="1757"/>
      <c r="CF12" s="1757"/>
      <c r="CG12" s="1757"/>
      <c r="CH12" s="1757"/>
      <c r="CI12" s="1757"/>
      <c r="CJ12" s="1757"/>
      <c r="CK12" s="1757"/>
      <c r="CL12" s="1757"/>
      <c r="CM12" s="1757"/>
      <c r="CN12" s="1757"/>
      <c r="CO12" s="1757"/>
      <c r="CP12" s="1757"/>
      <c r="CQ12" s="1757"/>
      <c r="CR12" s="1757"/>
      <c r="CS12" s="1757"/>
      <c r="CT12" s="1757"/>
      <c r="CU12" s="1757"/>
      <c r="CV12" s="1757"/>
      <c r="CW12" s="1757"/>
      <c r="CX12" s="1757"/>
      <c r="CY12" s="1757"/>
      <c r="CZ12" s="1870"/>
      <c r="DA12" s="778"/>
      <c r="DB12" s="778"/>
    </row>
    <row r="13" spans="3:106" ht="14.25">
      <c r="C13" s="60"/>
      <c r="D13" s="1130" t="s">
        <v>218</v>
      </c>
      <c r="E13" s="1130"/>
      <c r="F13" s="1130"/>
      <c r="G13" s="1130"/>
      <c r="H13" s="1130"/>
      <c r="I13" s="1130"/>
      <c r="J13" s="1130"/>
      <c r="K13" s="1130"/>
      <c r="L13" s="1130"/>
      <c r="M13" s="1130"/>
      <c r="N13" s="1130"/>
      <c r="O13" s="1130"/>
      <c r="P13" s="1130"/>
      <c r="Q13" s="1130"/>
      <c r="R13" s="1130"/>
      <c r="S13" s="1130"/>
      <c r="T13" s="1130"/>
      <c r="U13" s="1130"/>
      <c r="V13" s="1130"/>
      <c r="W13" s="1130"/>
      <c r="X13" s="1130"/>
      <c r="Y13" s="1130"/>
      <c r="Z13" s="1130"/>
      <c r="AA13" s="1130"/>
      <c r="AB13" s="1130"/>
      <c r="AC13" s="1130"/>
      <c r="AD13" s="1130"/>
      <c r="AE13" s="1130"/>
      <c r="AF13" s="1130"/>
      <c r="AG13" s="1130"/>
      <c r="AH13" s="1130"/>
      <c r="AI13" s="364" t="s">
        <v>219</v>
      </c>
      <c r="AJ13" s="364"/>
      <c r="AK13" s="364"/>
      <c r="AL13" s="1132"/>
      <c r="AM13" s="1722">
        <v>36000</v>
      </c>
      <c r="AN13" s="1723"/>
      <c r="AO13" s="1723"/>
      <c r="AP13" s="1723"/>
      <c r="AQ13" s="1723"/>
      <c r="AR13" s="1723"/>
      <c r="AS13" s="1723"/>
      <c r="AT13" s="1723"/>
      <c r="AU13" s="1723"/>
      <c r="AV13" s="1723"/>
      <c r="AW13" s="1724"/>
      <c r="AX13" s="1633" t="s">
        <v>208</v>
      </c>
      <c r="AY13" s="492"/>
      <c r="AZ13" s="493"/>
      <c r="BA13" s="386" t="s">
        <v>220</v>
      </c>
      <c r="BB13" s="1137"/>
      <c r="BC13" s="1137"/>
      <c r="BD13" s="1137"/>
      <c r="BE13" s="1137"/>
      <c r="BF13" s="1137"/>
      <c r="BG13" s="1137"/>
      <c r="BH13" s="1137"/>
      <c r="BI13" s="1137"/>
      <c r="BJ13" s="1137"/>
      <c r="BK13" s="1137"/>
      <c r="BL13" s="1137"/>
      <c r="BM13" s="1137"/>
      <c r="BN13" s="1137"/>
      <c r="BO13" s="1137"/>
      <c r="BP13" s="1137"/>
      <c r="BQ13" s="1137"/>
      <c r="BR13" s="1137"/>
      <c r="BS13" s="1137"/>
      <c r="BT13" s="1137"/>
      <c r="BU13" s="1137"/>
      <c r="BV13" s="1137"/>
      <c r="BW13" s="1137"/>
      <c r="BX13" s="1137"/>
      <c r="BY13" s="1137"/>
      <c r="BZ13" s="1137"/>
      <c r="CA13" s="1137"/>
      <c r="CB13" s="1137"/>
      <c r="CC13" s="1137"/>
      <c r="CD13" s="1137"/>
      <c r="CE13" s="1137"/>
      <c r="CF13" s="1137"/>
      <c r="CG13" s="1137"/>
      <c r="CH13" s="1137"/>
      <c r="CI13" s="1137"/>
      <c r="CJ13" s="1137"/>
      <c r="CK13" s="1137"/>
      <c r="CL13" s="1137"/>
      <c r="CM13" s="1137"/>
      <c r="CN13" s="1137"/>
      <c r="CO13" s="1137"/>
      <c r="CP13" s="1137"/>
      <c r="CQ13" s="1137"/>
      <c r="CR13" s="1137"/>
      <c r="CS13" s="1137"/>
      <c r="CT13" s="1137"/>
      <c r="CU13" s="1137"/>
      <c r="CV13" s="1137"/>
      <c r="CW13" s="364" t="s">
        <v>221</v>
      </c>
      <c r="CX13" s="364"/>
      <c r="CY13" s="364"/>
      <c r="CZ13" s="1850"/>
      <c r="DA13" s="778"/>
      <c r="DB13" s="778"/>
    </row>
    <row r="14" spans="3:106" ht="14.25">
      <c r="C14" s="6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918"/>
      <c r="AJ14" s="918"/>
      <c r="AK14" s="918"/>
      <c r="AL14" s="919"/>
      <c r="AM14" s="1670"/>
      <c r="AN14" s="1671"/>
      <c r="AO14" s="1671"/>
      <c r="AP14" s="1671"/>
      <c r="AQ14" s="1671"/>
      <c r="AR14" s="1671"/>
      <c r="AS14" s="1671"/>
      <c r="AT14" s="1671"/>
      <c r="AU14" s="1671"/>
      <c r="AV14" s="1671"/>
      <c r="AW14" s="1672"/>
      <c r="AX14" s="1556" t="s">
        <v>306</v>
      </c>
      <c r="AY14" s="1557"/>
      <c r="AZ14" s="1558"/>
      <c r="BA14" s="1138"/>
      <c r="BB14" s="1139"/>
      <c r="BC14" s="1139"/>
      <c r="BD14" s="1139"/>
      <c r="BE14" s="1139"/>
      <c r="BF14" s="1139"/>
      <c r="BG14" s="1139"/>
      <c r="BH14" s="1139"/>
      <c r="BI14" s="1139"/>
      <c r="BJ14" s="1139"/>
      <c r="BK14" s="1139"/>
      <c r="BL14" s="1139"/>
      <c r="BM14" s="1139"/>
      <c r="BN14" s="1139"/>
      <c r="BO14" s="1139"/>
      <c r="BP14" s="1139"/>
      <c r="BQ14" s="1139"/>
      <c r="BR14" s="1139"/>
      <c r="BS14" s="1139"/>
      <c r="BT14" s="1139"/>
      <c r="BU14" s="1139"/>
      <c r="BV14" s="1139"/>
      <c r="BW14" s="1139"/>
      <c r="BX14" s="1139"/>
      <c r="BY14" s="1139"/>
      <c r="BZ14" s="1139"/>
      <c r="CA14" s="1139"/>
      <c r="CB14" s="1139"/>
      <c r="CC14" s="1139"/>
      <c r="CD14" s="1139"/>
      <c r="CE14" s="1139"/>
      <c r="CF14" s="1139"/>
      <c r="CG14" s="1139"/>
      <c r="CH14" s="1139"/>
      <c r="CI14" s="1139"/>
      <c r="CJ14" s="1139"/>
      <c r="CK14" s="1139"/>
      <c r="CL14" s="1139"/>
      <c r="CM14" s="1139"/>
      <c r="CN14" s="1139"/>
      <c r="CO14" s="1139"/>
      <c r="CP14" s="1139"/>
      <c r="CQ14" s="1139"/>
      <c r="CR14" s="1139"/>
      <c r="CS14" s="1139"/>
      <c r="CT14" s="1139"/>
      <c r="CU14" s="1139"/>
      <c r="CV14" s="1139"/>
      <c r="CW14" s="918"/>
      <c r="CX14" s="918"/>
      <c r="CY14" s="918"/>
      <c r="CZ14" s="1851"/>
      <c r="DA14" s="778"/>
      <c r="DB14" s="778"/>
    </row>
    <row r="15" spans="3:106" ht="14.25">
      <c r="C15" s="60"/>
      <c r="D15" s="1131"/>
      <c r="E15" s="1131"/>
      <c r="F15" s="1131"/>
      <c r="G15" s="1131"/>
      <c r="H15" s="1131"/>
      <c r="I15" s="1131"/>
      <c r="J15" s="1131"/>
      <c r="K15" s="1131"/>
      <c r="L15" s="1131"/>
      <c r="M15" s="1131"/>
      <c r="N15" s="1131"/>
      <c r="O15" s="1131"/>
      <c r="P15" s="1131"/>
      <c r="Q15" s="1131"/>
      <c r="R15" s="1131"/>
      <c r="S15" s="1131"/>
      <c r="T15" s="1131"/>
      <c r="U15" s="1131"/>
      <c r="V15" s="1131"/>
      <c r="W15" s="1131"/>
      <c r="X15" s="1131"/>
      <c r="Y15" s="1131"/>
      <c r="Z15" s="1131"/>
      <c r="AA15" s="1131"/>
      <c r="AB15" s="1131"/>
      <c r="AC15" s="1131"/>
      <c r="AD15" s="1131"/>
      <c r="AE15" s="1131"/>
      <c r="AF15" s="1131"/>
      <c r="AG15" s="1131"/>
      <c r="AH15" s="1131"/>
      <c r="AI15" s="365"/>
      <c r="AJ15" s="365"/>
      <c r="AK15" s="365"/>
      <c r="AL15" s="920"/>
      <c r="AM15" s="1725"/>
      <c r="AN15" s="1726"/>
      <c r="AO15" s="1726"/>
      <c r="AP15" s="1726"/>
      <c r="AQ15" s="1726"/>
      <c r="AR15" s="1726"/>
      <c r="AS15" s="1726"/>
      <c r="AT15" s="1726"/>
      <c r="AU15" s="1726"/>
      <c r="AV15" s="1726"/>
      <c r="AW15" s="1727"/>
      <c r="AX15" s="1728"/>
      <c r="AY15" s="1729"/>
      <c r="AZ15" s="1808"/>
      <c r="BA15" s="1140"/>
      <c r="BB15" s="1141"/>
      <c r="BC15" s="1141"/>
      <c r="BD15" s="1141"/>
      <c r="BE15" s="1141"/>
      <c r="BF15" s="1141"/>
      <c r="BG15" s="1141"/>
      <c r="BH15" s="1141"/>
      <c r="BI15" s="1141"/>
      <c r="BJ15" s="1141"/>
      <c r="BK15" s="1141"/>
      <c r="BL15" s="1141"/>
      <c r="BM15" s="1141"/>
      <c r="BN15" s="1141"/>
      <c r="BO15" s="1141"/>
      <c r="BP15" s="1141"/>
      <c r="BQ15" s="1141"/>
      <c r="BR15" s="1141"/>
      <c r="BS15" s="1141"/>
      <c r="BT15" s="1141"/>
      <c r="BU15" s="1141"/>
      <c r="BV15" s="1141"/>
      <c r="BW15" s="1141"/>
      <c r="BX15" s="1141"/>
      <c r="BY15" s="1141"/>
      <c r="BZ15" s="1141"/>
      <c r="CA15" s="1141"/>
      <c r="CB15" s="1141"/>
      <c r="CC15" s="1141"/>
      <c r="CD15" s="1141"/>
      <c r="CE15" s="1141"/>
      <c r="CF15" s="1141"/>
      <c r="CG15" s="1141"/>
      <c r="CH15" s="1141"/>
      <c r="CI15" s="1141"/>
      <c r="CJ15" s="1141"/>
      <c r="CK15" s="1141"/>
      <c r="CL15" s="1141"/>
      <c r="CM15" s="1141"/>
      <c r="CN15" s="1141"/>
      <c r="CO15" s="1141"/>
      <c r="CP15" s="1141"/>
      <c r="CQ15" s="1141"/>
      <c r="CR15" s="1141"/>
      <c r="CS15" s="1141"/>
      <c r="CT15" s="1141"/>
      <c r="CU15" s="1141"/>
      <c r="CV15" s="1141"/>
      <c r="CW15" s="365"/>
      <c r="CX15" s="365"/>
      <c r="CY15" s="365"/>
      <c r="CZ15" s="1852"/>
      <c r="DA15" s="778"/>
      <c r="DB15" s="778"/>
    </row>
    <row r="16" spans="3:106" ht="14.25">
      <c r="C16" s="60"/>
      <c r="D16" s="1130" t="s">
        <v>222</v>
      </c>
      <c r="E16" s="1130"/>
      <c r="F16" s="1130"/>
      <c r="G16" s="1130"/>
      <c r="H16" s="1130"/>
      <c r="I16" s="1130"/>
      <c r="J16" s="1130"/>
      <c r="K16" s="1130"/>
      <c r="L16" s="1130"/>
      <c r="M16" s="1130"/>
      <c r="N16" s="1130"/>
      <c r="O16" s="1130"/>
      <c r="P16" s="1130"/>
      <c r="Q16" s="1130"/>
      <c r="R16" s="1130"/>
      <c r="S16" s="1130"/>
      <c r="T16" s="1130"/>
      <c r="U16" s="1130"/>
      <c r="V16" s="1130"/>
      <c r="W16" s="1130"/>
      <c r="X16" s="1130"/>
      <c r="Y16" s="1130"/>
      <c r="Z16" s="1130"/>
      <c r="AA16" s="1130"/>
      <c r="AB16" s="1130"/>
      <c r="AC16" s="1130"/>
      <c r="AD16" s="1130"/>
      <c r="AE16" s="1130"/>
      <c r="AF16" s="1130"/>
      <c r="AG16" s="1130"/>
      <c r="AH16" s="1130"/>
      <c r="AI16" s="364" t="s">
        <v>223</v>
      </c>
      <c r="AJ16" s="364"/>
      <c r="AK16" s="364"/>
      <c r="AL16" s="1132"/>
      <c r="AM16" s="1722">
        <v>12000</v>
      </c>
      <c r="AN16" s="1723"/>
      <c r="AO16" s="1723"/>
      <c r="AP16" s="1723"/>
      <c r="AQ16" s="1723"/>
      <c r="AR16" s="1723"/>
      <c r="AS16" s="1723"/>
      <c r="AT16" s="1723"/>
      <c r="AU16" s="1723"/>
      <c r="AV16" s="1723"/>
      <c r="AW16" s="1724"/>
      <c r="AX16" s="1553" t="s">
        <v>306</v>
      </c>
      <c r="AY16" s="1554"/>
      <c r="AZ16" s="1554"/>
      <c r="BA16" s="1133" t="s">
        <v>224</v>
      </c>
      <c r="BB16" s="818"/>
      <c r="BC16" s="818"/>
      <c r="BD16" s="818"/>
      <c r="BE16" s="818"/>
      <c r="BF16" s="818"/>
      <c r="BG16" s="818"/>
      <c r="BH16" s="818"/>
      <c r="BI16" s="818"/>
      <c r="BJ16" s="818"/>
      <c r="BK16" s="818"/>
      <c r="BL16" s="818"/>
      <c r="BM16" s="818"/>
      <c r="BN16" s="818"/>
      <c r="BO16" s="818"/>
      <c r="BP16" s="818"/>
      <c r="BQ16" s="818"/>
      <c r="BR16" s="818"/>
      <c r="BS16" s="818"/>
      <c r="BT16" s="818"/>
      <c r="BU16" s="818"/>
      <c r="BV16" s="818"/>
      <c r="BW16" s="818"/>
      <c r="BX16" s="818"/>
      <c r="BY16" s="818"/>
      <c r="BZ16" s="818"/>
      <c r="CA16" s="818"/>
      <c r="CB16" s="818"/>
      <c r="CC16" s="818"/>
      <c r="CD16" s="818"/>
      <c r="CE16" s="818"/>
      <c r="CF16" s="818"/>
      <c r="CG16" s="818"/>
      <c r="CH16" s="818"/>
      <c r="CI16" s="364" t="s">
        <v>197</v>
      </c>
      <c r="CJ16" s="364"/>
      <c r="CK16" s="364"/>
      <c r="CL16" s="1132"/>
      <c r="CM16" s="1671">
        <v>100</v>
      </c>
      <c r="CN16" s="1671"/>
      <c r="CO16" s="1671"/>
      <c r="CP16" s="1671"/>
      <c r="CQ16" s="1671"/>
      <c r="CR16" s="1671"/>
      <c r="CS16" s="1671"/>
      <c r="CT16" s="1671"/>
      <c r="CU16" s="1671"/>
      <c r="CV16" s="1671"/>
      <c r="CW16" s="1672"/>
      <c r="CX16" s="1853" t="s">
        <v>208</v>
      </c>
      <c r="CY16" s="924"/>
      <c r="CZ16" s="1854"/>
      <c r="DA16" s="778"/>
      <c r="DB16" s="778"/>
    </row>
    <row r="17" spans="3:106" ht="14.25">
      <c r="C17" s="6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918"/>
      <c r="AJ17" s="918"/>
      <c r="AK17" s="918"/>
      <c r="AL17" s="919"/>
      <c r="AM17" s="1670"/>
      <c r="AN17" s="1671"/>
      <c r="AO17" s="1671"/>
      <c r="AP17" s="1671"/>
      <c r="AQ17" s="1671"/>
      <c r="AR17" s="1671"/>
      <c r="AS17" s="1671"/>
      <c r="AT17" s="1671"/>
      <c r="AU17" s="1671"/>
      <c r="AV17" s="1671"/>
      <c r="AW17" s="1672"/>
      <c r="AX17" s="1556"/>
      <c r="AY17" s="1557"/>
      <c r="AZ17" s="1557"/>
      <c r="BA17" s="1134"/>
      <c r="BB17" s="894"/>
      <c r="BC17" s="894"/>
      <c r="BD17" s="894"/>
      <c r="BE17" s="894"/>
      <c r="BF17" s="894"/>
      <c r="BG17" s="894"/>
      <c r="BH17" s="894"/>
      <c r="BI17" s="894"/>
      <c r="BJ17" s="894"/>
      <c r="BK17" s="894"/>
      <c r="BL17" s="894"/>
      <c r="BM17" s="894"/>
      <c r="BN17" s="894"/>
      <c r="BO17" s="894"/>
      <c r="BP17" s="894"/>
      <c r="BQ17" s="894"/>
      <c r="BR17" s="894"/>
      <c r="BS17" s="894"/>
      <c r="BT17" s="894"/>
      <c r="BU17" s="894"/>
      <c r="BV17" s="894"/>
      <c r="BW17" s="894"/>
      <c r="BX17" s="894"/>
      <c r="BY17" s="894"/>
      <c r="BZ17" s="894"/>
      <c r="CA17" s="894"/>
      <c r="CB17" s="894"/>
      <c r="CC17" s="894"/>
      <c r="CD17" s="894"/>
      <c r="CE17" s="894"/>
      <c r="CF17" s="894"/>
      <c r="CG17" s="894"/>
      <c r="CH17" s="894"/>
      <c r="CI17" s="918"/>
      <c r="CJ17" s="918"/>
      <c r="CK17" s="918"/>
      <c r="CL17" s="919"/>
      <c r="CM17" s="1671"/>
      <c r="CN17" s="1671"/>
      <c r="CO17" s="1671"/>
      <c r="CP17" s="1671"/>
      <c r="CQ17" s="1671"/>
      <c r="CR17" s="1671"/>
      <c r="CS17" s="1671"/>
      <c r="CT17" s="1671"/>
      <c r="CU17" s="1671"/>
      <c r="CV17" s="1671"/>
      <c r="CW17" s="1672"/>
      <c r="CX17" s="1556" t="s">
        <v>306</v>
      </c>
      <c r="CY17" s="1557"/>
      <c r="CZ17" s="1856"/>
      <c r="DA17" s="778"/>
      <c r="DB17" s="778"/>
    </row>
    <row r="18" spans="3:106" ht="14.25">
      <c r="C18" s="60"/>
      <c r="D18" s="1131"/>
      <c r="E18" s="1131"/>
      <c r="F18" s="1131"/>
      <c r="G18" s="1131"/>
      <c r="H18" s="1131"/>
      <c r="I18" s="1131"/>
      <c r="J18" s="1131"/>
      <c r="K18" s="1131"/>
      <c r="L18" s="1131"/>
      <c r="M18" s="1131"/>
      <c r="N18" s="1131"/>
      <c r="O18" s="1131"/>
      <c r="P18" s="1131"/>
      <c r="Q18" s="1131"/>
      <c r="R18" s="1131"/>
      <c r="S18" s="1131"/>
      <c r="T18" s="1131"/>
      <c r="U18" s="1131"/>
      <c r="V18" s="1131"/>
      <c r="W18" s="1131"/>
      <c r="X18" s="1131"/>
      <c r="Y18" s="1131"/>
      <c r="Z18" s="1131"/>
      <c r="AA18" s="1131"/>
      <c r="AB18" s="1131"/>
      <c r="AC18" s="1131"/>
      <c r="AD18" s="1131"/>
      <c r="AE18" s="1131"/>
      <c r="AF18" s="1131"/>
      <c r="AG18" s="1131"/>
      <c r="AH18" s="1131"/>
      <c r="AI18" s="365"/>
      <c r="AJ18" s="365"/>
      <c r="AK18" s="365"/>
      <c r="AL18" s="920"/>
      <c r="AM18" s="1725"/>
      <c r="AN18" s="1726"/>
      <c r="AO18" s="1726"/>
      <c r="AP18" s="1726"/>
      <c r="AQ18" s="1726"/>
      <c r="AR18" s="1726"/>
      <c r="AS18" s="1726"/>
      <c r="AT18" s="1726"/>
      <c r="AU18" s="1726"/>
      <c r="AV18" s="1726"/>
      <c r="AW18" s="1727"/>
      <c r="AX18" s="1728"/>
      <c r="AY18" s="1729"/>
      <c r="AZ18" s="1729"/>
      <c r="BA18" s="1135"/>
      <c r="BB18" s="821"/>
      <c r="BC18" s="821"/>
      <c r="BD18" s="821"/>
      <c r="BE18" s="821"/>
      <c r="BF18" s="821"/>
      <c r="BG18" s="821"/>
      <c r="BH18" s="821"/>
      <c r="BI18" s="821"/>
      <c r="BJ18" s="821"/>
      <c r="BK18" s="821"/>
      <c r="BL18" s="821"/>
      <c r="BM18" s="821"/>
      <c r="BN18" s="821"/>
      <c r="BO18" s="821"/>
      <c r="BP18" s="821"/>
      <c r="BQ18" s="821"/>
      <c r="BR18" s="821"/>
      <c r="BS18" s="821"/>
      <c r="BT18" s="821"/>
      <c r="BU18" s="821"/>
      <c r="BV18" s="821"/>
      <c r="BW18" s="821"/>
      <c r="BX18" s="821"/>
      <c r="BY18" s="821"/>
      <c r="BZ18" s="821"/>
      <c r="CA18" s="821"/>
      <c r="CB18" s="821"/>
      <c r="CC18" s="821"/>
      <c r="CD18" s="821"/>
      <c r="CE18" s="821"/>
      <c r="CF18" s="821"/>
      <c r="CG18" s="821"/>
      <c r="CH18" s="821"/>
      <c r="CI18" s="365"/>
      <c r="CJ18" s="365"/>
      <c r="CK18" s="365"/>
      <c r="CL18" s="920"/>
      <c r="CM18" s="1726"/>
      <c r="CN18" s="1726"/>
      <c r="CO18" s="1726"/>
      <c r="CP18" s="1726"/>
      <c r="CQ18" s="1726"/>
      <c r="CR18" s="1726"/>
      <c r="CS18" s="1726"/>
      <c r="CT18" s="1726"/>
      <c r="CU18" s="1726"/>
      <c r="CV18" s="1726"/>
      <c r="CW18" s="1727"/>
      <c r="CX18" s="1728"/>
      <c r="CY18" s="1729"/>
      <c r="CZ18" s="1864"/>
      <c r="DA18" s="778"/>
      <c r="DB18" s="778"/>
    </row>
    <row r="19" spans="3:106" ht="14.25">
      <c r="C19" s="60"/>
      <c r="D19" s="1130" t="s">
        <v>225</v>
      </c>
      <c r="E19" s="1130"/>
      <c r="F19" s="1130"/>
      <c r="G19" s="1130"/>
      <c r="H19" s="1130"/>
      <c r="I19" s="1130"/>
      <c r="J19" s="1130"/>
      <c r="K19" s="1130"/>
      <c r="L19" s="1130"/>
      <c r="M19" s="1130"/>
      <c r="N19" s="1130"/>
      <c r="O19" s="1130"/>
      <c r="P19" s="1130"/>
      <c r="Q19" s="1130"/>
      <c r="R19" s="1130"/>
      <c r="S19" s="1130"/>
      <c r="T19" s="1130"/>
      <c r="U19" s="1130"/>
      <c r="V19" s="1130"/>
      <c r="W19" s="1130"/>
      <c r="X19" s="1130"/>
      <c r="Y19" s="1130"/>
      <c r="Z19" s="1130"/>
      <c r="AA19" s="1130"/>
      <c r="AB19" s="1130"/>
      <c r="AC19" s="1130"/>
      <c r="AD19" s="1130"/>
      <c r="AE19" s="1130"/>
      <c r="AF19" s="1130"/>
      <c r="AG19" s="1130"/>
      <c r="AH19" s="1130"/>
      <c r="AI19" s="364" t="s">
        <v>226</v>
      </c>
      <c r="AJ19" s="364"/>
      <c r="AK19" s="364"/>
      <c r="AL19" s="1132"/>
      <c r="AM19" s="1722">
        <v>2300</v>
      </c>
      <c r="AN19" s="1723"/>
      <c r="AO19" s="1723"/>
      <c r="AP19" s="1723"/>
      <c r="AQ19" s="1723"/>
      <c r="AR19" s="1723"/>
      <c r="AS19" s="1723"/>
      <c r="AT19" s="1723"/>
      <c r="AU19" s="1723"/>
      <c r="AV19" s="1723"/>
      <c r="AW19" s="1724"/>
      <c r="AX19" s="1553" t="s">
        <v>306</v>
      </c>
      <c r="AY19" s="1554"/>
      <c r="AZ19" s="1554"/>
      <c r="BA19" s="386" t="s">
        <v>227</v>
      </c>
      <c r="BB19" s="387"/>
      <c r="BC19" s="387"/>
      <c r="BD19" s="387"/>
      <c r="BE19" s="387"/>
      <c r="BF19" s="387"/>
      <c r="BG19" s="387"/>
      <c r="BH19" s="387"/>
      <c r="BI19" s="387"/>
      <c r="BJ19" s="387"/>
      <c r="BK19" s="387"/>
      <c r="BL19" s="387"/>
      <c r="BM19" s="996"/>
      <c r="BN19" s="1142" t="s">
        <v>228</v>
      </c>
      <c r="BO19" s="1143"/>
      <c r="BP19" s="1143"/>
      <c r="BQ19" s="1143"/>
      <c r="BR19" s="1143"/>
      <c r="BS19" s="1143"/>
      <c r="BT19" s="1143"/>
      <c r="BU19" s="1143"/>
      <c r="BV19" s="1143"/>
      <c r="BW19" s="1143"/>
      <c r="BX19" s="1143"/>
      <c r="BY19" s="1143"/>
      <c r="BZ19" s="1143"/>
      <c r="CA19" s="1143"/>
      <c r="CB19" s="1143"/>
      <c r="CC19" s="1143"/>
      <c r="CD19" s="1143"/>
      <c r="CE19" s="1143"/>
      <c r="CF19" s="1143"/>
      <c r="CG19" s="1143"/>
      <c r="CH19" s="1143"/>
      <c r="CI19" s="364" t="s">
        <v>199</v>
      </c>
      <c r="CJ19" s="364"/>
      <c r="CK19" s="364"/>
      <c r="CL19" s="1132"/>
      <c r="CM19" s="1723">
        <v>1000</v>
      </c>
      <c r="CN19" s="1723"/>
      <c r="CO19" s="1723"/>
      <c r="CP19" s="1723"/>
      <c r="CQ19" s="1723"/>
      <c r="CR19" s="1723"/>
      <c r="CS19" s="1723"/>
      <c r="CT19" s="1723"/>
      <c r="CU19" s="1723"/>
      <c r="CV19" s="1723"/>
      <c r="CW19" s="1724"/>
      <c r="CX19" s="1553" t="s">
        <v>306</v>
      </c>
      <c r="CY19" s="1554"/>
      <c r="CZ19" s="1855"/>
      <c r="DA19" s="778"/>
      <c r="DB19" s="778"/>
    </row>
    <row r="20" spans="3:106" ht="14.25">
      <c r="C20" s="6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918"/>
      <c r="AJ20" s="918"/>
      <c r="AK20" s="918"/>
      <c r="AL20" s="919"/>
      <c r="AM20" s="1670"/>
      <c r="AN20" s="1671"/>
      <c r="AO20" s="1671"/>
      <c r="AP20" s="1671"/>
      <c r="AQ20" s="1671"/>
      <c r="AR20" s="1671"/>
      <c r="AS20" s="1671"/>
      <c r="AT20" s="1671"/>
      <c r="AU20" s="1671"/>
      <c r="AV20" s="1671"/>
      <c r="AW20" s="1672"/>
      <c r="AX20" s="1556"/>
      <c r="AY20" s="1557"/>
      <c r="AZ20" s="1557"/>
      <c r="BA20" s="808"/>
      <c r="BB20" s="400"/>
      <c r="BC20" s="400"/>
      <c r="BD20" s="400"/>
      <c r="BE20" s="400"/>
      <c r="BF20" s="400"/>
      <c r="BG20" s="400"/>
      <c r="BH20" s="400"/>
      <c r="BI20" s="400"/>
      <c r="BJ20" s="400"/>
      <c r="BK20" s="400"/>
      <c r="BL20" s="400"/>
      <c r="BM20" s="809"/>
      <c r="BN20" s="1144"/>
      <c r="BO20" s="1145"/>
      <c r="BP20" s="1145"/>
      <c r="BQ20" s="1145"/>
      <c r="BR20" s="1145"/>
      <c r="BS20" s="1145"/>
      <c r="BT20" s="1145"/>
      <c r="BU20" s="1145"/>
      <c r="BV20" s="1145"/>
      <c r="BW20" s="1145"/>
      <c r="BX20" s="1145"/>
      <c r="BY20" s="1145"/>
      <c r="BZ20" s="1145"/>
      <c r="CA20" s="1145"/>
      <c r="CB20" s="1145"/>
      <c r="CC20" s="1145"/>
      <c r="CD20" s="1145"/>
      <c r="CE20" s="1145"/>
      <c r="CF20" s="1145"/>
      <c r="CG20" s="1145"/>
      <c r="CH20" s="1145"/>
      <c r="CI20" s="918"/>
      <c r="CJ20" s="918"/>
      <c r="CK20" s="918"/>
      <c r="CL20" s="919"/>
      <c r="CM20" s="1671"/>
      <c r="CN20" s="1671"/>
      <c r="CO20" s="1671"/>
      <c r="CP20" s="1671"/>
      <c r="CQ20" s="1671"/>
      <c r="CR20" s="1671"/>
      <c r="CS20" s="1671"/>
      <c r="CT20" s="1671"/>
      <c r="CU20" s="1671"/>
      <c r="CV20" s="1671"/>
      <c r="CW20" s="1672"/>
      <c r="CX20" s="1556"/>
      <c r="CY20" s="1557"/>
      <c r="CZ20" s="1856"/>
      <c r="DA20" s="778"/>
      <c r="DB20" s="778"/>
    </row>
    <row r="21" spans="3:106" ht="14.25">
      <c r="C21" s="60"/>
      <c r="D21" s="1131"/>
      <c r="E21" s="1131"/>
      <c r="F21" s="1131"/>
      <c r="G21" s="1131"/>
      <c r="H21" s="1131"/>
      <c r="I21" s="1131"/>
      <c r="J21" s="1131"/>
      <c r="K21" s="1131"/>
      <c r="L21" s="1131"/>
      <c r="M21" s="1131"/>
      <c r="N21" s="1131"/>
      <c r="O21" s="1131"/>
      <c r="P21" s="1131"/>
      <c r="Q21" s="1131"/>
      <c r="R21" s="1131"/>
      <c r="S21" s="1131"/>
      <c r="T21" s="1131"/>
      <c r="U21" s="1131"/>
      <c r="V21" s="1131"/>
      <c r="W21" s="1131"/>
      <c r="X21" s="1131"/>
      <c r="Y21" s="1131"/>
      <c r="Z21" s="1131"/>
      <c r="AA21" s="1131"/>
      <c r="AB21" s="1131"/>
      <c r="AC21" s="1131"/>
      <c r="AD21" s="1131"/>
      <c r="AE21" s="1131"/>
      <c r="AF21" s="1131"/>
      <c r="AG21" s="1131"/>
      <c r="AH21" s="1131"/>
      <c r="AI21" s="365"/>
      <c r="AJ21" s="365"/>
      <c r="AK21" s="365"/>
      <c r="AL21" s="920"/>
      <c r="AM21" s="1725"/>
      <c r="AN21" s="1726"/>
      <c r="AO21" s="1726"/>
      <c r="AP21" s="1726"/>
      <c r="AQ21" s="1726"/>
      <c r="AR21" s="1726"/>
      <c r="AS21" s="1726"/>
      <c r="AT21" s="1726"/>
      <c r="AU21" s="1726"/>
      <c r="AV21" s="1726"/>
      <c r="AW21" s="1727"/>
      <c r="AX21" s="1728"/>
      <c r="AY21" s="1729"/>
      <c r="AZ21" s="1729"/>
      <c r="BA21" s="808"/>
      <c r="BB21" s="400"/>
      <c r="BC21" s="400"/>
      <c r="BD21" s="400"/>
      <c r="BE21" s="400"/>
      <c r="BF21" s="400"/>
      <c r="BG21" s="400"/>
      <c r="BH21" s="400"/>
      <c r="BI21" s="400"/>
      <c r="BJ21" s="400"/>
      <c r="BK21" s="400"/>
      <c r="BL21" s="400"/>
      <c r="BM21" s="809"/>
      <c r="BN21" s="991"/>
      <c r="BO21" s="992"/>
      <c r="BP21" s="992"/>
      <c r="BQ21" s="992"/>
      <c r="BR21" s="992"/>
      <c r="BS21" s="992"/>
      <c r="BT21" s="992"/>
      <c r="BU21" s="992"/>
      <c r="BV21" s="992"/>
      <c r="BW21" s="992"/>
      <c r="BX21" s="992"/>
      <c r="BY21" s="992"/>
      <c r="BZ21" s="992"/>
      <c r="CA21" s="992"/>
      <c r="CB21" s="992"/>
      <c r="CC21" s="992"/>
      <c r="CD21" s="992"/>
      <c r="CE21" s="992"/>
      <c r="CF21" s="992"/>
      <c r="CG21" s="992"/>
      <c r="CH21" s="992"/>
      <c r="CI21" s="365"/>
      <c r="CJ21" s="365"/>
      <c r="CK21" s="365"/>
      <c r="CL21" s="920"/>
      <c r="CM21" s="1726"/>
      <c r="CN21" s="1726"/>
      <c r="CO21" s="1726"/>
      <c r="CP21" s="1726"/>
      <c r="CQ21" s="1726"/>
      <c r="CR21" s="1726"/>
      <c r="CS21" s="1726"/>
      <c r="CT21" s="1726"/>
      <c r="CU21" s="1726"/>
      <c r="CV21" s="1726"/>
      <c r="CW21" s="1727"/>
      <c r="CX21" s="1728"/>
      <c r="CY21" s="1729"/>
      <c r="CZ21" s="1864"/>
      <c r="DA21" s="778"/>
      <c r="DB21" s="778"/>
    </row>
    <row r="22" spans="3:106" ht="14.25">
      <c r="C22" s="60"/>
      <c r="D22" s="1130" t="s">
        <v>229</v>
      </c>
      <c r="E22" s="1130"/>
      <c r="F22" s="1130"/>
      <c r="G22" s="1130"/>
      <c r="H22" s="1130"/>
      <c r="I22" s="1130"/>
      <c r="J22" s="1130"/>
      <c r="K22" s="1130"/>
      <c r="L22" s="1130"/>
      <c r="M22" s="1130"/>
      <c r="N22" s="1130"/>
      <c r="O22" s="1130"/>
      <c r="P22" s="1130"/>
      <c r="Q22" s="1130"/>
      <c r="R22" s="1130"/>
      <c r="S22" s="1130"/>
      <c r="T22" s="1130"/>
      <c r="U22" s="1130"/>
      <c r="V22" s="1130"/>
      <c r="W22" s="1130"/>
      <c r="X22" s="1130"/>
      <c r="Y22" s="1130"/>
      <c r="Z22" s="1130"/>
      <c r="AA22" s="1130"/>
      <c r="AB22" s="1130"/>
      <c r="AC22" s="1130"/>
      <c r="AD22" s="1130"/>
      <c r="AE22" s="1130"/>
      <c r="AF22" s="1130"/>
      <c r="AG22" s="1130"/>
      <c r="AH22" s="1130"/>
      <c r="AI22" s="364" t="s">
        <v>230</v>
      </c>
      <c r="AJ22" s="364"/>
      <c r="AK22" s="364"/>
      <c r="AL22" s="1132"/>
      <c r="AM22" s="1722">
        <v>4400</v>
      </c>
      <c r="AN22" s="1723"/>
      <c r="AO22" s="1723"/>
      <c r="AP22" s="1723"/>
      <c r="AQ22" s="1723"/>
      <c r="AR22" s="1723"/>
      <c r="AS22" s="1723"/>
      <c r="AT22" s="1723"/>
      <c r="AU22" s="1723"/>
      <c r="AV22" s="1723"/>
      <c r="AW22" s="1724"/>
      <c r="AX22" s="1553" t="s">
        <v>306</v>
      </c>
      <c r="AY22" s="1554"/>
      <c r="AZ22" s="1554"/>
      <c r="BA22" s="808"/>
      <c r="BB22" s="400"/>
      <c r="BC22" s="400"/>
      <c r="BD22" s="400"/>
      <c r="BE22" s="400"/>
      <c r="BF22" s="400"/>
      <c r="BG22" s="400"/>
      <c r="BH22" s="400"/>
      <c r="BI22" s="400"/>
      <c r="BJ22" s="400"/>
      <c r="BK22" s="400"/>
      <c r="BL22" s="400"/>
      <c r="BM22" s="809"/>
      <c r="BN22" s="1142" t="s">
        <v>231</v>
      </c>
      <c r="BO22" s="1143"/>
      <c r="BP22" s="1143"/>
      <c r="BQ22" s="1143"/>
      <c r="BR22" s="1143"/>
      <c r="BS22" s="1143"/>
      <c r="BT22" s="1143"/>
      <c r="BU22" s="1143"/>
      <c r="BV22" s="1143"/>
      <c r="BW22" s="1143"/>
      <c r="BX22" s="1143"/>
      <c r="BY22" s="1143"/>
      <c r="BZ22" s="1143"/>
      <c r="CA22" s="1143"/>
      <c r="CB22" s="1143"/>
      <c r="CC22" s="1143"/>
      <c r="CD22" s="1143"/>
      <c r="CE22" s="1143"/>
      <c r="CF22" s="1143"/>
      <c r="CG22" s="1143"/>
      <c r="CH22" s="1143"/>
      <c r="CI22" s="364" t="s">
        <v>201</v>
      </c>
      <c r="CJ22" s="364"/>
      <c r="CK22" s="364"/>
      <c r="CL22" s="1132"/>
      <c r="CM22" s="1199" t="s">
        <v>232</v>
      </c>
      <c r="CN22" s="1199"/>
      <c r="CO22" s="61">
        <v>1</v>
      </c>
      <c r="CP22" s="1199" t="s">
        <v>233</v>
      </c>
      <c r="CQ22" s="387"/>
      <c r="CR22" s="387"/>
      <c r="CS22" s="387"/>
      <c r="CT22" s="387"/>
      <c r="CU22" s="387"/>
      <c r="CV22" s="387"/>
      <c r="CW22" s="1848"/>
      <c r="CX22" s="1553" t="s">
        <v>306</v>
      </c>
      <c r="CY22" s="1554"/>
      <c r="CZ22" s="1855"/>
      <c r="DA22" s="778"/>
      <c r="DB22" s="778"/>
    </row>
    <row r="23" spans="3:106" ht="14.25">
      <c r="C23" s="6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918"/>
      <c r="AJ23" s="918"/>
      <c r="AK23" s="918"/>
      <c r="AL23" s="919"/>
      <c r="AM23" s="1670"/>
      <c r="AN23" s="1671"/>
      <c r="AO23" s="1671"/>
      <c r="AP23" s="1671"/>
      <c r="AQ23" s="1671"/>
      <c r="AR23" s="1671"/>
      <c r="AS23" s="1671"/>
      <c r="AT23" s="1671"/>
      <c r="AU23" s="1671"/>
      <c r="AV23" s="1671"/>
      <c r="AW23" s="1672"/>
      <c r="AX23" s="1556"/>
      <c r="AY23" s="1557"/>
      <c r="AZ23" s="1557"/>
      <c r="BA23" s="808"/>
      <c r="BB23" s="400"/>
      <c r="BC23" s="400"/>
      <c r="BD23" s="400"/>
      <c r="BE23" s="400"/>
      <c r="BF23" s="400"/>
      <c r="BG23" s="400"/>
      <c r="BH23" s="400"/>
      <c r="BI23" s="400"/>
      <c r="BJ23" s="400"/>
      <c r="BK23" s="400"/>
      <c r="BL23" s="400"/>
      <c r="BM23" s="809"/>
      <c r="BN23" s="1144"/>
      <c r="BO23" s="1145"/>
      <c r="BP23" s="1145"/>
      <c r="BQ23" s="1145"/>
      <c r="BR23" s="1145"/>
      <c r="BS23" s="1145"/>
      <c r="BT23" s="1145"/>
      <c r="BU23" s="1145"/>
      <c r="BV23" s="1145"/>
      <c r="BW23" s="1145"/>
      <c r="BX23" s="1145"/>
      <c r="BY23" s="1145"/>
      <c r="BZ23" s="1145"/>
      <c r="CA23" s="1145"/>
      <c r="CB23" s="1145"/>
      <c r="CC23" s="1145"/>
      <c r="CD23" s="1145"/>
      <c r="CE23" s="1145"/>
      <c r="CF23" s="1145"/>
      <c r="CG23" s="1145"/>
      <c r="CH23" s="1145"/>
      <c r="CI23" s="918"/>
      <c r="CJ23" s="918"/>
      <c r="CK23" s="918"/>
      <c r="CL23" s="919"/>
      <c r="CM23" s="1200"/>
      <c r="CN23" s="1200"/>
      <c r="CO23" s="62">
        <v>2</v>
      </c>
      <c r="CP23" s="1200"/>
      <c r="CQ23" s="400"/>
      <c r="CR23" s="400"/>
      <c r="CS23" s="400"/>
      <c r="CT23" s="400"/>
      <c r="CU23" s="400"/>
      <c r="CV23" s="400"/>
      <c r="CW23" s="1849"/>
      <c r="CX23" s="1556"/>
      <c r="CY23" s="1557"/>
      <c r="CZ23" s="1856"/>
      <c r="DA23" s="16"/>
      <c r="DB23" s="16"/>
    </row>
    <row r="24" spans="3:106" ht="14.25">
      <c r="C24" s="6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918"/>
      <c r="AJ24" s="918"/>
      <c r="AK24" s="918"/>
      <c r="AL24" s="919"/>
      <c r="AM24" s="1670"/>
      <c r="AN24" s="1671"/>
      <c r="AO24" s="1671"/>
      <c r="AP24" s="1671"/>
      <c r="AQ24" s="1671"/>
      <c r="AR24" s="1671"/>
      <c r="AS24" s="1671"/>
      <c r="AT24" s="1671"/>
      <c r="AU24" s="1671"/>
      <c r="AV24" s="1671"/>
      <c r="AW24" s="1672"/>
      <c r="AX24" s="1556"/>
      <c r="AY24" s="1557"/>
      <c r="AZ24" s="1557"/>
      <c r="BA24" s="808"/>
      <c r="BB24" s="400"/>
      <c r="BC24" s="400"/>
      <c r="BD24" s="400"/>
      <c r="BE24" s="400"/>
      <c r="BF24" s="400"/>
      <c r="BG24" s="400"/>
      <c r="BH24" s="400"/>
      <c r="BI24" s="400"/>
      <c r="BJ24" s="400"/>
      <c r="BK24" s="400"/>
      <c r="BL24" s="400"/>
      <c r="BM24" s="809"/>
      <c r="BN24" s="1144"/>
      <c r="BO24" s="1145"/>
      <c r="BP24" s="1145"/>
      <c r="BQ24" s="1145"/>
      <c r="BR24" s="1145"/>
      <c r="BS24" s="1145"/>
      <c r="BT24" s="1145"/>
      <c r="BU24" s="1145"/>
      <c r="BV24" s="1145"/>
      <c r="BW24" s="1145"/>
      <c r="BX24" s="1145"/>
      <c r="BY24" s="1145"/>
      <c r="BZ24" s="1145"/>
      <c r="CA24" s="1145"/>
      <c r="CB24" s="1145"/>
      <c r="CC24" s="1145"/>
      <c r="CD24" s="1145"/>
      <c r="CE24" s="1145"/>
      <c r="CF24" s="1145"/>
      <c r="CG24" s="1145"/>
      <c r="CH24" s="1145"/>
      <c r="CI24" s="918"/>
      <c r="CJ24" s="918"/>
      <c r="CK24" s="918"/>
      <c r="CL24" s="919"/>
      <c r="CM24" s="1671">
        <v>1200</v>
      </c>
      <c r="CN24" s="1671"/>
      <c r="CO24" s="1671"/>
      <c r="CP24" s="1671"/>
      <c r="CQ24" s="1671"/>
      <c r="CR24" s="1671"/>
      <c r="CS24" s="1671"/>
      <c r="CT24" s="1671"/>
      <c r="CU24" s="1671"/>
      <c r="CV24" s="1671"/>
      <c r="CW24" s="1672"/>
      <c r="CX24" s="1556"/>
      <c r="CY24" s="1557"/>
      <c r="CZ24" s="1856"/>
      <c r="DA24" s="16"/>
      <c r="DB24" s="16"/>
    </row>
    <row r="25" spans="3:106" ht="14.25">
      <c r="C25" s="60"/>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365"/>
      <c r="AJ25" s="365"/>
      <c r="AK25" s="365"/>
      <c r="AL25" s="920"/>
      <c r="AM25" s="1725"/>
      <c r="AN25" s="1726"/>
      <c r="AO25" s="1726"/>
      <c r="AP25" s="1726"/>
      <c r="AQ25" s="1726"/>
      <c r="AR25" s="1726"/>
      <c r="AS25" s="1726"/>
      <c r="AT25" s="1726"/>
      <c r="AU25" s="1726"/>
      <c r="AV25" s="1726"/>
      <c r="AW25" s="1727"/>
      <c r="AX25" s="1728"/>
      <c r="AY25" s="1729"/>
      <c r="AZ25" s="1729"/>
      <c r="BA25" s="388"/>
      <c r="BB25" s="389"/>
      <c r="BC25" s="389"/>
      <c r="BD25" s="389"/>
      <c r="BE25" s="389"/>
      <c r="BF25" s="389"/>
      <c r="BG25" s="389"/>
      <c r="BH25" s="389"/>
      <c r="BI25" s="389"/>
      <c r="BJ25" s="389"/>
      <c r="BK25" s="389"/>
      <c r="BL25" s="389"/>
      <c r="BM25" s="1000"/>
      <c r="BN25" s="991"/>
      <c r="BO25" s="992"/>
      <c r="BP25" s="992"/>
      <c r="BQ25" s="992"/>
      <c r="BR25" s="992"/>
      <c r="BS25" s="992"/>
      <c r="BT25" s="992"/>
      <c r="BU25" s="992"/>
      <c r="BV25" s="992"/>
      <c r="BW25" s="992"/>
      <c r="BX25" s="992"/>
      <c r="BY25" s="992"/>
      <c r="BZ25" s="992"/>
      <c r="CA25" s="992"/>
      <c r="CB25" s="992"/>
      <c r="CC25" s="992"/>
      <c r="CD25" s="992"/>
      <c r="CE25" s="992"/>
      <c r="CF25" s="992"/>
      <c r="CG25" s="992"/>
      <c r="CH25" s="992"/>
      <c r="CI25" s="365"/>
      <c r="CJ25" s="365"/>
      <c r="CK25" s="365"/>
      <c r="CL25" s="920"/>
      <c r="CM25" s="1726"/>
      <c r="CN25" s="1726"/>
      <c r="CO25" s="1726"/>
      <c r="CP25" s="1726"/>
      <c r="CQ25" s="1726"/>
      <c r="CR25" s="1726"/>
      <c r="CS25" s="1726"/>
      <c r="CT25" s="1726"/>
      <c r="CU25" s="1726"/>
      <c r="CV25" s="1726"/>
      <c r="CW25" s="1727"/>
      <c r="CX25" s="1728"/>
      <c r="CY25" s="1729"/>
      <c r="CZ25" s="1864"/>
      <c r="DA25" s="16"/>
      <c r="DB25" s="16"/>
    </row>
    <row r="26" spans="3:106" ht="14.25">
      <c r="C26" s="60"/>
      <c r="D26" s="1130" t="s">
        <v>234</v>
      </c>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364" t="s">
        <v>235</v>
      </c>
      <c r="AJ26" s="364"/>
      <c r="AK26" s="364"/>
      <c r="AL26" s="1132"/>
      <c r="AM26" s="1722">
        <v>6700</v>
      </c>
      <c r="AN26" s="1723"/>
      <c r="AO26" s="1723"/>
      <c r="AP26" s="1723"/>
      <c r="AQ26" s="1723"/>
      <c r="AR26" s="1723"/>
      <c r="AS26" s="1723"/>
      <c r="AT26" s="1723"/>
      <c r="AU26" s="1723"/>
      <c r="AV26" s="1723"/>
      <c r="AW26" s="1724"/>
      <c r="AX26" s="1553" t="s">
        <v>306</v>
      </c>
      <c r="AY26" s="1554"/>
      <c r="AZ26" s="1554"/>
      <c r="BA26" s="386" t="s">
        <v>236</v>
      </c>
      <c r="BB26" s="387"/>
      <c r="BC26" s="387"/>
      <c r="BD26" s="387"/>
      <c r="BE26" s="387"/>
      <c r="BF26" s="387"/>
      <c r="BG26" s="387"/>
      <c r="BH26" s="387"/>
      <c r="BI26" s="387"/>
      <c r="BJ26" s="387"/>
      <c r="BK26" s="387"/>
      <c r="BL26" s="387"/>
      <c r="BM26" s="387"/>
      <c r="BN26" s="387"/>
      <c r="BO26" s="387"/>
      <c r="BP26" s="387"/>
      <c r="BQ26" s="387"/>
      <c r="BR26" s="387"/>
      <c r="BS26" s="387"/>
      <c r="BT26" s="387"/>
      <c r="BU26" s="387"/>
      <c r="BV26" s="387"/>
      <c r="BW26" s="387"/>
      <c r="BX26" s="387"/>
      <c r="BY26" s="387"/>
      <c r="BZ26" s="387"/>
      <c r="CA26" s="387"/>
      <c r="CB26" s="387"/>
      <c r="CC26" s="387"/>
      <c r="CD26" s="387"/>
      <c r="CE26" s="387"/>
      <c r="CF26" s="387"/>
      <c r="CG26" s="387"/>
      <c r="CH26" s="387"/>
      <c r="CI26" s="364" t="s">
        <v>203</v>
      </c>
      <c r="CJ26" s="364"/>
      <c r="CK26" s="364"/>
      <c r="CL26" s="1132"/>
      <c r="CM26" s="1704"/>
      <c r="CN26" s="1704"/>
      <c r="CO26" s="1704"/>
      <c r="CP26" s="1704"/>
      <c r="CQ26" s="1704"/>
      <c r="CR26" s="1704"/>
      <c r="CS26" s="1704"/>
      <c r="CT26" s="1704"/>
      <c r="CU26" s="1704"/>
      <c r="CV26" s="1704"/>
      <c r="CW26" s="1705"/>
      <c r="CX26" s="1712"/>
      <c r="CY26" s="1313"/>
      <c r="CZ26" s="1842"/>
      <c r="DA26" s="16"/>
      <c r="DB26" s="16"/>
    </row>
    <row r="27" spans="3:106" ht="14.25">
      <c r="C27" s="6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918"/>
      <c r="AJ27" s="918"/>
      <c r="AK27" s="918"/>
      <c r="AL27" s="919"/>
      <c r="AM27" s="1670"/>
      <c r="AN27" s="1671"/>
      <c r="AO27" s="1671"/>
      <c r="AP27" s="1671"/>
      <c r="AQ27" s="1671"/>
      <c r="AR27" s="1671"/>
      <c r="AS27" s="1671"/>
      <c r="AT27" s="1671"/>
      <c r="AU27" s="1671"/>
      <c r="AV27" s="1671"/>
      <c r="AW27" s="1672"/>
      <c r="AX27" s="1556"/>
      <c r="AY27" s="1557"/>
      <c r="AZ27" s="1557"/>
      <c r="BA27" s="808"/>
      <c r="BB27" s="400"/>
      <c r="BC27" s="400"/>
      <c r="BD27" s="400"/>
      <c r="BE27" s="400"/>
      <c r="BF27" s="400"/>
      <c r="BG27" s="400"/>
      <c r="BH27" s="400"/>
      <c r="BI27" s="400"/>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918"/>
      <c r="CJ27" s="918"/>
      <c r="CK27" s="918"/>
      <c r="CL27" s="919"/>
      <c r="CM27" s="1707"/>
      <c r="CN27" s="1707"/>
      <c r="CO27" s="1707"/>
      <c r="CP27" s="1707"/>
      <c r="CQ27" s="1707"/>
      <c r="CR27" s="1707"/>
      <c r="CS27" s="1707"/>
      <c r="CT27" s="1707"/>
      <c r="CU27" s="1707"/>
      <c r="CV27" s="1707"/>
      <c r="CW27" s="1708"/>
      <c r="CX27" s="1713"/>
      <c r="CY27" s="1714"/>
      <c r="CZ27" s="1843"/>
      <c r="DA27" s="16"/>
      <c r="DB27" s="16"/>
    </row>
    <row r="28" spans="3:106" ht="14.25">
      <c r="C28" s="60"/>
      <c r="D28" s="1131"/>
      <c r="E28" s="1131"/>
      <c r="F28" s="1131"/>
      <c r="G28" s="1131"/>
      <c r="H28" s="1131"/>
      <c r="I28" s="1131"/>
      <c r="J28" s="1131"/>
      <c r="K28" s="1131"/>
      <c r="L28" s="1131"/>
      <c r="M28" s="1131"/>
      <c r="N28" s="1131"/>
      <c r="O28" s="1131"/>
      <c r="P28" s="1131"/>
      <c r="Q28" s="1131"/>
      <c r="R28" s="1131"/>
      <c r="S28" s="1131"/>
      <c r="T28" s="1131"/>
      <c r="U28" s="1131"/>
      <c r="V28" s="1131"/>
      <c r="W28" s="1131"/>
      <c r="X28" s="1131"/>
      <c r="Y28" s="1131"/>
      <c r="Z28" s="1131"/>
      <c r="AA28" s="1131"/>
      <c r="AB28" s="1131"/>
      <c r="AC28" s="1131"/>
      <c r="AD28" s="1131"/>
      <c r="AE28" s="1131"/>
      <c r="AF28" s="1131"/>
      <c r="AG28" s="1131"/>
      <c r="AH28" s="1131"/>
      <c r="AI28" s="365"/>
      <c r="AJ28" s="365"/>
      <c r="AK28" s="365"/>
      <c r="AL28" s="920"/>
      <c r="AM28" s="1725"/>
      <c r="AN28" s="1726"/>
      <c r="AO28" s="1726"/>
      <c r="AP28" s="1726"/>
      <c r="AQ28" s="1726"/>
      <c r="AR28" s="1726"/>
      <c r="AS28" s="1726"/>
      <c r="AT28" s="1726"/>
      <c r="AU28" s="1726"/>
      <c r="AV28" s="1726"/>
      <c r="AW28" s="1727"/>
      <c r="AX28" s="1728"/>
      <c r="AY28" s="1729"/>
      <c r="AZ28" s="1729"/>
      <c r="BA28" s="388"/>
      <c r="BB28" s="389"/>
      <c r="BC28" s="389"/>
      <c r="BD28" s="389"/>
      <c r="BE28" s="389"/>
      <c r="BF28" s="389"/>
      <c r="BG28" s="389"/>
      <c r="BH28" s="389"/>
      <c r="BI28" s="38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65"/>
      <c r="CJ28" s="365"/>
      <c r="CK28" s="365"/>
      <c r="CL28" s="920"/>
      <c r="CM28" s="1710"/>
      <c r="CN28" s="1710"/>
      <c r="CO28" s="1710"/>
      <c r="CP28" s="1710"/>
      <c r="CQ28" s="1710"/>
      <c r="CR28" s="1710"/>
      <c r="CS28" s="1710"/>
      <c r="CT28" s="1710"/>
      <c r="CU28" s="1710"/>
      <c r="CV28" s="1710"/>
      <c r="CW28" s="1711"/>
      <c r="CX28" s="1715"/>
      <c r="CY28" s="1315"/>
      <c r="CZ28" s="1845"/>
      <c r="DA28" s="16"/>
      <c r="DB28" s="16"/>
    </row>
    <row r="29" spans="3:106" ht="14.25">
      <c r="C29" s="60"/>
      <c r="D29" s="1130" t="s">
        <v>237</v>
      </c>
      <c r="E29" s="1130"/>
      <c r="F29" s="1130"/>
      <c r="G29" s="1130"/>
      <c r="H29" s="1130"/>
      <c r="I29" s="1130"/>
      <c r="J29" s="1130"/>
      <c r="K29" s="1130"/>
      <c r="L29" s="1130"/>
      <c r="M29" s="1130"/>
      <c r="N29" s="1130"/>
      <c r="O29" s="1130"/>
      <c r="P29" s="1130"/>
      <c r="Q29" s="1130"/>
      <c r="R29" s="1130"/>
      <c r="S29" s="1130"/>
      <c r="T29" s="1130"/>
      <c r="U29" s="1130"/>
      <c r="V29" s="1130"/>
      <c r="W29" s="1130"/>
      <c r="X29" s="1130"/>
      <c r="Y29" s="1187" t="s">
        <v>238</v>
      </c>
      <c r="Z29" s="364" t="s">
        <v>230</v>
      </c>
      <c r="AA29" s="364"/>
      <c r="AB29" s="364"/>
      <c r="AC29" s="387" t="s">
        <v>239</v>
      </c>
      <c r="AD29" s="387"/>
      <c r="AE29" s="364" t="s">
        <v>223</v>
      </c>
      <c r="AF29" s="364"/>
      <c r="AG29" s="364"/>
      <c r="AH29" s="1143" t="s">
        <v>233</v>
      </c>
      <c r="AI29" s="364" t="s">
        <v>240</v>
      </c>
      <c r="AJ29" s="364"/>
      <c r="AK29" s="364"/>
      <c r="AL29" s="1132"/>
      <c r="AM29" s="1722">
        <v>1466</v>
      </c>
      <c r="AN29" s="1723"/>
      <c r="AO29" s="1723"/>
      <c r="AP29" s="1723"/>
      <c r="AQ29" s="1723"/>
      <c r="AR29" s="1723"/>
      <c r="AS29" s="1723"/>
      <c r="AT29" s="1723"/>
      <c r="AU29" s="1723"/>
      <c r="AV29" s="1723"/>
      <c r="AW29" s="1724"/>
      <c r="AX29" s="1553" t="s">
        <v>303</v>
      </c>
      <c r="AY29" s="1554"/>
      <c r="AZ29" s="1554"/>
      <c r="BA29" s="386" t="s">
        <v>241</v>
      </c>
      <c r="BB29" s="387"/>
      <c r="BC29" s="387"/>
      <c r="BD29" s="387"/>
      <c r="BE29" s="387"/>
      <c r="BF29" s="387"/>
      <c r="BG29" s="387"/>
      <c r="BH29" s="387"/>
      <c r="BI29" s="387"/>
      <c r="BJ29" s="387"/>
      <c r="BK29" s="387"/>
      <c r="BL29" s="387"/>
      <c r="BM29" s="387"/>
      <c r="BN29" s="387"/>
      <c r="BO29" s="387"/>
      <c r="BP29" s="387"/>
      <c r="BQ29" s="387"/>
      <c r="BR29" s="387"/>
      <c r="BS29" s="387"/>
      <c r="BT29" s="387"/>
      <c r="BU29" s="387"/>
      <c r="BV29" s="387"/>
      <c r="BW29" s="387"/>
      <c r="BX29" s="387"/>
      <c r="BY29" s="387"/>
      <c r="BZ29" s="387"/>
      <c r="CA29" s="387"/>
      <c r="CB29" s="387"/>
      <c r="CC29" s="387"/>
      <c r="CD29" s="387"/>
      <c r="CE29" s="387"/>
      <c r="CF29" s="387"/>
      <c r="CG29" s="387"/>
      <c r="CH29" s="387"/>
      <c r="CI29" s="364" t="s">
        <v>242</v>
      </c>
      <c r="CJ29" s="364"/>
      <c r="CK29" s="364"/>
      <c r="CL29" s="1132"/>
      <c r="CM29" s="1723">
        <v>2300</v>
      </c>
      <c r="CN29" s="1723"/>
      <c r="CO29" s="1723"/>
      <c r="CP29" s="1723"/>
      <c r="CQ29" s="1723"/>
      <c r="CR29" s="1723"/>
      <c r="CS29" s="1723"/>
      <c r="CT29" s="1723"/>
      <c r="CU29" s="1723"/>
      <c r="CV29" s="1723"/>
      <c r="CW29" s="1723"/>
      <c r="CX29" s="1553" t="s">
        <v>306</v>
      </c>
      <c r="CY29" s="1554"/>
      <c r="CZ29" s="1855"/>
      <c r="DA29" s="16"/>
      <c r="DB29" s="16"/>
    </row>
    <row r="30" spans="3:106" ht="14.25">
      <c r="C30" s="60"/>
      <c r="D30" s="410"/>
      <c r="E30" s="410"/>
      <c r="F30" s="410"/>
      <c r="G30" s="410"/>
      <c r="H30" s="410"/>
      <c r="I30" s="410"/>
      <c r="J30" s="410"/>
      <c r="K30" s="410"/>
      <c r="L30" s="410"/>
      <c r="M30" s="410"/>
      <c r="N30" s="410"/>
      <c r="O30" s="410"/>
      <c r="P30" s="410"/>
      <c r="Q30" s="410"/>
      <c r="R30" s="410"/>
      <c r="S30" s="410"/>
      <c r="T30" s="410"/>
      <c r="U30" s="410"/>
      <c r="V30" s="410"/>
      <c r="W30" s="410"/>
      <c r="X30" s="410"/>
      <c r="Y30" s="1188"/>
      <c r="Z30" s="918"/>
      <c r="AA30" s="918"/>
      <c r="AB30" s="918"/>
      <c r="AC30" s="400"/>
      <c r="AD30" s="400"/>
      <c r="AE30" s="365"/>
      <c r="AF30" s="365"/>
      <c r="AG30" s="365"/>
      <c r="AH30" s="1145"/>
      <c r="AI30" s="918"/>
      <c r="AJ30" s="918"/>
      <c r="AK30" s="918"/>
      <c r="AL30" s="919"/>
      <c r="AM30" s="1670"/>
      <c r="AN30" s="1671"/>
      <c r="AO30" s="1671"/>
      <c r="AP30" s="1671"/>
      <c r="AQ30" s="1671"/>
      <c r="AR30" s="1671"/>
      <c r="AS30" s="1671"/>
      <c r="AT30" s="1671"/>
      <c r="AU30" s="1671"/>
      <c r="AV30" s="1671"/>
      <c r="AW30" s="1672"/>
      <c r="AX30" s="1556"/>
      <c r="AY30" s="1557"/>
      <c r="AZ30" s="1557"/>
      <c r="BA30" s="808"/>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918"/>
      <c r="CJ30" s="918"/>
      <c r="CK30" s="918"/>
      <c r="CL30" s="919"/>
      <c r="CM30" s="1671"/>
      <c r="CN30" s="1671"/>
      <c r="CO30" s="1671"/>
      <c r="CP30" s="1671"/>
      <c r="CQ30" s="1671"/>
      <c r="CR30" s="1671"/>
      <c r="CS30" s="1671"/>
      <c r="CT30" s="1671"/>
      <c r="CU30" s="1671"/>
      <c r="CV30" s="1671"/>
      <c r="CW30" s="1671"/>
      <c r="CX30" s="1556"/>
      <c r="CY30" s="1557"/>
      <c r="CZ30" s="1856"/>
      <c r="DA30" s="16"/>
      <c r="DB30" s="16"/>
    </row>
    <row r="31" spans="3:106" ht="14.25">
      <c r="C31" s="60"/>
      <c r="D31" s="410"/>
      <c r="E31" s="410"/>
      <c r="F31" s="410"/>
      <c r="G31" s="410"/>
      <c r="H31" s="410"/>
      <c r="I31" s="410"/>
      <c r="J31" s="410"/>
      <c r="K31" s="410"/>
      <c r="L31" s="410"/>
      <c r="M31" s="410"/>
      <c r="N31" s="410"/>
      <c r="O31" s="410"/>
      <c r="P31" s="410"/>
      <c r="Q31" s="410"/>
      <c r="R31" s="410"/>
      <c r="S31" s="410"/>
      <c r="T31" s="410"/>
      <c r="U31" s="410"/>
      <c r="V31" s="410"/>
      <c r="W31" s="410"/>
      <c r="X31" s="410"/>
      <c r="Y31" s="1188"/>
      <c r="Z31" s="918"/>
      <c r="AA31" s="918"/>
      <c r="AB31" s="918"/>
      <c r="AC31" s="400"/>
      <c r="AD31" s="400"/>
      <c r="AE31" s="364" t="s">
        <v>219</v>
      </c>
      <c r="AF31" s="364"/>
      <c r="AG31" s="364"/>
      <c r="AH31" s="1145"/>
      <c r="AI31" s="918"/>
      <c r="AJ31" s="918"/>
      <c r="AK31" s="918"/>
      <c r="AL31" s="919"/>
      <c r="AM31" s="1670"/>
      <c r="AN31" s="1671"/>
      <c r="AO31" s="1671"/>
      <c r="AP31" s="1671"/>
      <c r="AQ31" s="1671"/>
      <c r="AR31" s="1671"/>
      <c r="AS31" s="1671"/>
      <c r="AT31" s="1671"/>
      <c r="AU31" s="1671"/>
      <c r="AV31" s="1671"/>
      <c r="AW31" s="1672"/>
      <c r="AX31" s="1556"/>
      <c r="AY31" s="1557"/>
      <c r="AZ31" s="1557"/>
      <c r="BA31" s="808"/>
      <c r="BB31" s="400"/>
      <c r="BC31" s="400"/>
      <c r="BD31" s="400"/>
      <c r="BE31" s="400"/>
      <c r="BF31" s="400"/>
      <c r="BG31" s="400"/>
      <c r="BH31" s="400"/>
      <c r="BI31" s="400"/>
      <c r="BJ31" s="400"/>
      <c r="BK31" s="400"/>
      <c r="BL31" s="400"/>
      <c r="BM31" s="400"/>
      <c r="BN31" s="400"/>
      <c r="BO31" s="400"/>
      <c r="BP31" s="400"/>
      <c r="BQ31" s="400"/>
      <c r="BR31" s="400"/>
      <c r="BS31" s="400"/>
      <c r="BT31" s="400"/>
      <c r="BU31" s="400"/>
      <c r="BV31" s="400"/>
      <c r="BW31" s="400"/>
      <c r="BX31" s="400"/>
      <c r="BY31" s="400"/>
      <c r="BZ31" s="400"/>
      <c r="CA31" s="400"/>
      <c r="CB31" s="400"/>
      <c r="CC31" s="400"/>
      <c r="CD31" s="400"/>
      <c r="CE31" s="400"/>
      <c r="CF31" s="400"/>
      <c r="CG31" s="400"/>
      <c r="CH31" s="400"/>
      <c r="CI31" s="918"/>
      <c r="CJ31" s="918"/>
      <c r="CK31" s="918"/>
      <c r="CL31" s="919"/>
      <c r="CM31" s="1671"/>
      <c r="CN31" s="1671"/>
      <c r="CO31" s="1671"/>
      <c r="CP31" s="1671"/>
      <c r="CQ31" s="1671"/>
      <c r="CR31" s="1671"/>
      <c r="CS31" s="1671"/>
      <c r="CT31" s="1671"/>
      <c r="CU31" s="1671"/>
      <c r="CV31" s="1671"/>
      <c r="CW31" s="1671"/>
      <c r="CX31" s="1556"/>
      <c r="CY31" s="1557"/>
      <c r="CZ31" s="1856"/>
      <c r="DA31" s="16"/>
      <c r="DB31" s="16"/>
    </row>
    <row r="32" spans="3:106" ht="15" thickBot="1">
      <c r="C32" s="60"/>
      <c r="D32" s="1186"/>
      <c r="E32" s="1186"/>
      <c r="F32" s="1186"/>
      <c r="G32" s="1186"/>
      <c r="H32" s="1186"/>
      <c r="I32" s="1186"/>
      <c r="J32" s="1186"/>
      <c r="K32" s="1186"/>
      <c r="L32" s="1186"/>
      <c r="M32" s="1186"/>
      <c r="N32" s="1186"/>
      <c r="O32" s="1186"/>
      <c r="P32" s="1186"/>
      <c r="Q32" s="1186"/>
      <c r="R32" s="1186"/>
      <c r="S32" s="1186"/>
      <c r="T32" s="1186"/>
      <c r="U32" s="1186"/>
      <c r="V32" s="1186"/>
      <c r="W32" s="1186"/>
      <c r="X32" s="1186"/>
      <c r="Y32" s="1189"/>
      <c r="Z32" s="1154"/>
      <c r="AA32" s="1154"/>
      <c r="AB32" s="1154"/>
      <c r="AC32" s="1157"/>
      <c r="AD32" s="1157"/>
      <c r="AE32" s="1154"/>
      <c r="AF32" s="1154"/>
      <c r="AG32" s="1154"/>
      <c r="AH32" s="1148"/>
      <c r="AI32" s="1154"/>
      <c r="AJ32" s="1154"/>
      <c r="AK32" s="1154"/>
      <c r="AL32" s="1155"/>
      <c r="AM32" s="1742"/>
      <c r="AN32" s="1743"/>
      <c r="AO32" s="1743"/>
      <c r="AP32" s="1743"/>
      <c r="AQ32" s="1743"/>
      <c r="AR32" s="1743"/>
      <c r="AS32" s="1743"/>
      <c r="AT32" s="1743"/>
      <c r="AU32" s="1743"/>
      <c r="AV32" s="1743"/>
      <c r="AW32" s="1744"/>
      <c r="AX32" s="1745"/>
      <c r="AY32" s="1746"/>
      <c r="AZ32" s="1746"/>
      <c r="BA32" s="1156"/>
      <c r="BB32" s="1157"/>
      <c r="BC32" s="1157"/>
      <c r="BD32" s="1157"/>
      <c r="BE32" s="1157"/>
      <c r="BF32" s="1157"/>
      <c r="BG32" s="1157"/>
      <c r="BH32" s="1157"/>
      <c r="BI32" s="1157"/>
      <c r="BJ32" s="1157"/>
      <c r="BK32" s="1157"/>
      <c r="BL32" s="1157"/>
      <c r="BM32" s="1157"/>
      <c r="BN32" s="1157"/>
      <c r="BO32" s="1157"/>
      <c r="BP32" s="1157"/>
      <c r="BQ32" s="1157"/>
      <c r="BR32" s="1157"/>
      <c r="BS32" s="1157"/>
      <c r="BT32" s="1157"/>
      <c r="BU32" s="1157"/>
      <c r="BV32" s="1157"/>
      <c r="BW32" s="1157"/>
      <c r="BX32" s="1157"/>
      <c r="BY32" s="1157"/>
      <c r="BZ32" s="1157"/>
      <c r="CA32" s="1157"/>
      <c r="CB32" s="1157"/>
      <c r="CC32" s="1157"/>
      <c r="CD32" s="1157"/>
      <c r="CE32" s="1157"/>
      <c r="CF32" s="1157"/>
      <c r="CG32" s="1157"/>
      <c r="CH32" s="1157"/>
      <c r="CI32" s="1154"/>
      <c r="CJ32" s="1154"/>
      <c r="CK32" s="1154"/>
      <c r="CL32" s="1155"/>
      <c r="CM32" s="1743"/>
      <c r="CN32" s="1743"/>
      <c r="CO32" s="1743"/>
      <c r="CP32" s="1743"/>
      <c r="CQ32" s="1743"/>
      <c r="CR32" s="1743"/>
      <c r="CS32" s="1743"/>
      <c r="CT32" s="1743"/>
      <c r="CU32" s="1743"/>
      <c r="CV32" s="1743"/>
      <c r="CW32" s="1743"/>
      <c r="CX32" s="1745"/>
      <c r="CY32" s="1746"/>
      <c r="CZ32" s="1857"/>
      <c r="DA32" s="16"/>
      <c r="DB32" s="16"/>
    </row>
    <row r="33" spans="3:106" ht="15" thickTop="1">
      <c r="C33" s="60"/>
      <c r="D33" s="1858" t="s">
        <v>175</v>
      </c>
      <c r="E33" s="1858"/>
      <c r="F33" s="1858"/>
      <c r="G33" s="1858"/>
      <c r="H33" s="1858"/>
      <c r="I33" s="1858"/>
      <c r="J33" s="1858"/>
      <c r="K33" s="1859"/>
      <c r="L33" s="1173" t="s">
        <v>186</v>
      </c>
      <c r="M33" s="1174"/>
      <c r="N33" s="1174"/>
      <c r="O33" s="1174"/>
      <c r="P33" s="1174"/>
      <c r="Q33" s="1174"/>
      <c r="R33" s="1174"/>
      <c r="S33" s="1174"/>
      <c r="T33" s="1175"/>
      <c r="U33" s="1860"/>
      <c r="V33" s="1860"/>
      <c r="W33" s="1860"/>
      <c r="X33" s="1860"/>
      <c r="Y33" s="1860"/>
      <c r="Z33" s="1860"/>
      <c r="AA33" s="1860"/>
      <c r="AB33" s="1860"/>
      <c r="AC33" s="1860"/>
      <c r="AD33" s="1860"/>
      <c r="AE33" s="1860"/>
      <c r="AF33" s="1860"/>
      <c r="AG33" s="1860"/>
      <c r="AH33" s="1860"/>
      <c r="AI33" s="1860"/>
      <c r="AJ33" s="1860"/>
      <c r="AK33" s="1860"/>
      <c r="AL33" s="1860"/>
      <c r="AM33" s="1860"/>
      <c r="AN33" s="1860"/>
      <c r="AO33" s="1860"/>
      <c r="AP33" s="1860"/>
      <c r="AQ33" s="1860"/>
      <c r="AR33" s="1860"/>
      <c r="AS33" s="1860"/>
      <c r="AT33" s="1860"/>
      <c r="AU33" s="1860"/>
      <c r="AV33" s="1860"/>
      <c r="AW33" s="1860"/>
      <c r="AX33" s="1860"/>
      <c r="AY33" s="1860"/>
      <c r="AZ33" s="1860"/>
      <c r="BA33" s="1860"/>
      <c r="BB33" s="1860"/>
      <c r="BC33" s="1860"/>
      <c r="BD33" s="1185" t="s">
        <v>187</v>
      </c>
      <c r="BE33" s="1185"/>
      <c r="BF33" s="1185"/>
      <c r="BG33" s="1185"/>
      <c r="BH33" s="1185"/>
      <c r="BI33" s="1185"/>
      <c r="BJ33" s="1185"/>
      <c r="BK33" s="1185"/>
      <c r="BL33" s="1860"/>
      <c r="BM33" s="1860"/>
      <c r="BN33" s="1860"/>
      <c r="BO33" s="1860"/>
      <c r="BP33" s="1860"/>
      <c r="BQ33" s="1860"/>
      <c r="BR33" s="1860"/>
      <c r="BS33" s="1860"/>
      <c r="BT33" s="1860"/>
      <c r="BU33" s="1860"/>
      <c r="BV33" s="1860"/>
      <c r="BW33" s="1860"/>
      <c r="BX33" s="1860"/>
      <c r="BY33" s="1860"/>
      <c r="BZ33" s="1860"/>
      <c r="CA33" s="1860"/>
      <c r="CB33" s="1860"/>
      <c r="CC33" s="1860"/>
      <c r="CD33" s="1860"/>
      <c r="CE33" s="1860"/>
      <c r="CF33" s="1860"/>
      <c r="CG33" s="1860"/>
      <c r="CH33" s="1860"/>
      <c r="CI33" s="1860"/>
      <c r="CJ33" s="1860"/>
      <c r="CK33" s="1860"/>
      <c r="CL33" s="1860"/>
      <c r="CM33" s="1860"/>
      <c r="CN33" s="1860"/>
      <c r="CO33" s="1860"/>
      <c r="CP33" s="1860"/>
      <c r="CQ33" s="1860"/>
      <c r="CR33" s="1860"/>
      <c r="CS33" s="1860"/>
      <c r="CT33" s="1860"/>
      <c r="CU33" s="1860"/>
      <c r="CV33" s="1860"/>
      <c r="CW33" s="1860"/>
      <c r="CX33" s="1860"/>
      <c r="CY33" s="1860"/>
      <c r="CZ33" s="1862"/>
      <c r="DA33" s="16"/>
      <c r="DB33" s="16"/>
    </row>
    <row r="34" spans="3:106" ht="14.25">
      <c r="C34" s="60"/>
      <c r="D34" s="400"/>
      <c r="E34" s="400"/>
      <c r="F34" s="400"/>
      <c r="G34" s="400"/>
      <c r="H34" s="400"/>
      <c r="I34" s="400"/>
      <c r="J34" s="400"/>
      <c r="K34" s="809"/>
      <c r="L34" s="808"/>
      <c r="M34" s="400"/>
      <c r="N34" s="400"/>
      <c r="O34" s="400"/>
      <c r="P34" s="400"/>
      <c r="Q34" s="400"/>
      <c r="R34" s="400"/>
      <c r="S34" s="400"/>
      <c r="T34" s="809"/>
      <c r="U34" s="1861"/>
      <c r="V34" s="1861"/>
      <c r="W34" s="1861"/>
      <c r="X34" s="1861"/>
      <c r="Y34" s="1861"/>
      <c r="Z34" s="1861"/>
      <c r="AA34" s="1861"/>
      <c r="AB34" s="1861"/>
      <c r="AC34" s="1861"/>
      <c r="AD34" s="1861"/>
      <c r="AE34" s="1861"/>
      <c r="AF34" s="1861"/>
      <c r="AG34" s="1861"/>
      <c r="AH34" s="1861"/>
      <c r="AI34" s="1861"/>
      <c r="AJ34" s="1861"/>
      <c r="AK34" s="1861"/>
      <c r="AL34" s="1861"/>
      <c r="AM34" s="1861"/>
      <c r="AN34" s="1861"/>
      <c r="AO34" s="1861"/>
      <c r="AP34" s="1861"/>
      <c r="AQ34" s="1861"/>
      <c r="AR34" s="1861"/>
      <c r="AS34" s="1861"/>
      <c r="AT34" s="1861"/>
      <c r="AU34" s="1861"/>
      <c r="AV34" s="1861"/>
      <c r="AW34" s="1861"/>
      <c r="AX34" s="1861"/>
      <c r="AY34" s="1861"/>
      <c r="AZ34" s="1861"/>
      <c r="BA34" s="1861"/>
      <c r="BB34" s="1861"/>
      <c r="BC34" s="1861"/>
      <c r="BD34" s="814"/>
      <c r="BE34" s="814"/>
      <c r="BF34" s="814"/>
      <c r="BG34" s="814"/>
      <c r="BH34" s="814"/>
      <c r="BI34" s="814"/>
      <c r="BJ34" s="814"/>
      <c r="BK34" s="814"/>
      <c r="BL34" s="1861"/>
      <c r="BM34" s="1861"/>
      <c r="BN34" s="1861"/>
      <c r="BO34" s="1861"/>
      <c r="BP34" s="1861"/>
      <c r="BQ34" s="1861"/>
      <c r="BR34" s="1861"/>
      <c r="BS34" s="1861"/>
      <c r="BT34" s="1861"/>
      <c r="BU34" s="1861"/>
      <c r="BV34" s="1861"/>
      <c r="BW34" s="1861"/>
      <c r="BX34" s="1861"/>
      <c r="BY34" s="1861"/>
      <c r="BZ34" s="1861"/>
      <c r="CA34" s="1861"/>
      <c r="CB34" s="1861"/>
      <c r="CC34" s="1861"/>
      <c r="CD34" s="1861"/>
      <c r="CE34" s="1861"/>
      <c r="CF34" s="1861"/>
      <c r="CG34" s="1861"/>
      <c r="CH34" s="1861"/>
      <c r="CI34" s="1861"/>
      <c r="CJ34" s="1861"/>
      <c r="CK34" s="1861"/>
      <c r="CL34" s="1861"/>
      <c r="CM34" s="1861"/>
      <c r="CN34" s="1861"/>
      <c r="CO34" s="1861"/>
      <c r="CP34" s="1861"/>
      <c r="CQ34" s="1861"/>
      <c r="CR34" s="1861"/>
      <c r="CS34" s="1861"/>
      <c r="CT34" s="1861"/>
      <c r="CU34" s="1861"/>
      <c r="CV34" s="1861"/>
      <c r="CW34" s="1861"/>
      <c r="CX34" s="1861"/>
      <c r="CY34" s="1861"/>
      <c r="CZ34" s="1863"/>
      <c r="DA34" s="16"/>
      <c r="DB34" s="16"/>
    </row>
    <row r="35" spans="3:106" ht="14.25">
      <c r="C35" s="60"/>
      <c r="D35" s="400"/>
      <c r="E35" s="400"/>
      <c r="F35" s="400"/>
      <c r="G35" s="400"/>
      <c r="H35" s="400"/>
      <c r="I35" s="400"/>
      <c r="J35" s="400"/>
      <c r="K35" s="809"/>
      <c r="L35" s="808"/>
      <c r="M35" s="400"/>
      <c r="N35" s="400"/>
      <c r="O35" s="400"/>
      <c r="P35" s="400"/>
      <c r="Q35" s="400"/>
      <c r="R35" s="400"/>
      <c r="S35" s="400"/>
      <c r="T35" s="809"/>
      <c r="U35" s="1861"/>
      <c r="V35" s="1861"/>
      <c r="W35" s="1861"/>
      <c r="X35" s="1861"/>
      <c r="Y35" s="1861"/>
      <c r="Z35" s="1861"/>
      <c r="AA35" s="1861"/>
      <c r="AB35" s="1861"/>
      <c r="AC35" s="1861"/>
      <c r="AD35" s="1861"/>
      <c r="AE35" s="1861"/>
      <c r="AF35" s="1861"/>
      <c r="AG35" s="1861"/>
      <c r="AH35" s="1861"/>
      <c r="AI35" s="1861"/>
      <c r="AJ35" s="1861"/>
      <c r="AK35" s="1861"/>
      <c r="AL35" s="1861"/>
      <c r="AM35" s="1861"/>
      <c r="AN35" s="1861"/>
      <c r="AO35" s="1861"/>
      <c r="AP35" s="1861"/>
      <c r="AQ35" s="1861"/>
      <c r="AR35" s="1861"/>
      <c r="AS35" s="1861"/>
      <c r="AT35" s="1861"/>
      <c r="AU35" s="1861"/>
      <c r="AV35" s="1861"/>
      <c r="AW35" s="1861"/>
      <c r="AX35" s="1861"/>
      <c r="AY35" s="1861"/>
      <c r="AZ35" s="1861"/>
      <c r="BA35" s="1861"/>
      <c r="BB35" s="1861"/>
      <c r="BC35" s="1861"/>
      <c r="BD35" s="814"/>
      <c r="BE35" s="814"/>
      <c r="BF35" s="814"/>
      <c r="BG35" s="814"/>
      <c r="BH35" s="814"/>
      <c r="BI35" s="814"/>
      <c r="BJ35" s="814"/>
      <c r="BK35" s="814"/>
      <c r="BL35" s="1861"/>
      <c r="BM35" s="1861"/>
      <c r="BN35" s="1861"/>
      <c r="BO35" s="1861"/>
      <c r="BP35" s="1861"/>
      <c r="BQ35" s="1861"/>
      <c r="BR35" s="1861"/>
      <c r="BS35" s="1861"/>
      <c r="BT35" s="1861"/>
      <c r="BU35" s="1861"/>
      <c r="BV35" s="1861"/>
      <c r="BW35" s="1861"/>
      <c r="BX35" s="1861"/>
      <c r="BY35" s="1861"/>
      <c r="BZ35" s="1861"/>
      <c r="CA35" s="1861"/>
      <c r="CB35" s="1861"/>
      <c r="CC35" s="1861"/>
      <c r="CD35" s="1861"/>
      <c r="CE35" s="1861"/>
      <c r="CF35" s="1861"/>
      <c r="CG35" s="1861"/>
      <c r="CH35" s="1861"/>
      <c r="CI35" s="1861"/>
      <c r="CJ35" s="1861"/>
      <c r="CK35" s="1861"/>
      <c r="CL35" s="1861"/>
      <c r="CM35" s="1861"/>
      <c r="CN35" s="1861"/>
      <c r="CO35" s="1861"/>
      <c r="CP35" s="1861"/>
      <c r="CQ35" s="1861"/>
      <c r="CR35" s="1861"/>
      <c r="CS35" s="1861"/>
      <c r="CT35" s="1861"/>
      <c r="CU35" s="1861"/>
      <c r="CV35" s="1861"/>
      <c r="CW35" s="1861"/>
      <c r="CX35" s="1861"/>
      <c r="CY35" s="1861"/>
      <c r="CZ35" s="1863"/>
      <c r="DA35" s="16"/>
      <c r="DB35" s="16"/>
    </row>
    <row r="36" spans="3:106" ht="13.5">
      <c r="C36" s="60"/>
      <c r="D36" s="1130" t="s">
        <v>218</v>
      </c>
      <c r="E36" s="1130"/>
      <c r="F36" s="1130"/>
      <c r="G36" s="1130"/>
      <c r="H36" s="1130"/>
      <c r="I36" s="1130"/>
      <c r="J36" s="1130"/>
      <c r="K36" s="1130"/>
      <c r="L36" s="1130"/>
      <c r="M36" s="1130"/>
      <c r="N36" s="1130"/>
      <c r="O36" s="1130"/>
      <c r="P36" s="1130"/>
      <c r="Q36" s="1130"/>
      <c r="R36" s="1130"/>
      <c r="S36" s="1130"/>
      <c r="T36" s="1130"/>
      <c r="U36" s="1130"/>
      <c r="V36" s="1130"/>
      <c r="W36" s="1130"/>
      <c r="X36" s="1130"/>
      <c r="Y36" s="1130"/>
      <c r="Z36" s="1130"/>
      <c r="AA36" s="1130"/>
      <c r="AB36" s="1130"/>
      <c r="AC36" s="1130"/>
      <c r="AD36" s="1130"/>
      <c r="AE36" s="1130"/>
      <c r="AF36" s="1130"/>
      <c r="AG36" s="1130"/>
      <c r="AH36" s="1130"/>
      <c r="AI36" s="364" t="s">
        <v>219</v>
      </c>
      <c r="AJ36" s="364"/>
      <c r="AK36" s="364"/>
      <c r="AL36" s="1132"/>
      <c r="AM36" s="1703"/>
      <c r="AN36" s="1704"/>
      <c r="AO36" s="1704"/>
      <c r="AP36" s="1704"/>
      <c r="AQ36" s="1704"/>
      <c r="AR36" s="1704"/>
      <c r="AS36" s="1704"/>
      <c r="AT36" s="1704"/>
      <c r="AU36" s="1704"/>
      <c r="AV36" s="1704"/>
      <c r="AW36" s="1705"/>
      <c r="AX36" s="1633" t="s">
        <v>208</v>
      </c>
      <c r="AY36" s="492"/>
      <c r="AZ36" s="493"/>
      <c r="BA36" s="386" t="s">
        <v>220</v>
      </c>
      <c r="BB36" s="1137"/>
      <c r="BC36" s="1137"/>
      <c r="BD36" s="1137"/>
      <c r="BE36" s="1137"/>
      <c r="BF36" s="1137"/>
      <c r="BG36" s="1137"/>
      <c r="BH36" s="1137"/>
      <c r="BI36" s="1137"/>
      <c r="BJ36" s="1137"/>
      <c r="BK36" s="1137"/>
      <c r="BL36" s="1137"/>
      <c r="BM36" s="1137"/>
      <c r="BN36" s="1137"/>
      <c r="BO36" s="1137"/>
      <c r="BP36" s="1137"/>
      <c r="BQ36" s="1137"/>
      <c r="BR36" s="1137"/>
      <c r="BS36" s="1137"/>
      <c r="BT36" s="1137"/>
      <c r="BU36" s="1137"/>
      <c r="BV36" s="1137"/>
      <c r="BW36" s="1137"/>
      <c r="BX36" s="1137"/>
      <c r="BY36" s="1137"/>
      <c r="BZ36" s="1137"/>
      <c r="CA36" s="1137"/>
      <c r="CB36" s="1137"/>
      <c r="CC36" s="1137"/>
      <c r="CD36" s="1137"/>
      <c r="CE36" s="1137"/>
      <c r="CF36" s="1137"/>
      <c r="CG36" s="1137"/>
      <c r="CH36" s="1137"/>
      <c r="CI36" s="1137"/>
      <c r="CJ36" s="1137"/>
      <c r="CK36" s="1137"/>
      <c r="CL36" s="1137"/>
      <c r="CM36" s="1137"/>
      <c r="CN36" s="1137"/>
      <c r="CO36" s="1137"/>
      <c r="CP36" s="1137"/>
      <c r="CQ36" s="1137"/>
      <c r="CR36" s="1137"/>
      <c r="CS36" s="1137"/>
      <c r="CT36" s="1137"/>
      <c r="CU36" s="1137"/>
      <c r="CV36" s="1137"/>
      <c r="CW36" s="364" t="s">
        <v>221</v>
      </c>
      <c r="CX36" s="364"/>
      <c r="CY36" s="364"/>
      <c r="CZ36" s="1850"/>
      <c r="DA36" s="16"/>
      <c r="DB36" s="16"/>
    </row>
    <row r="37" spans="3:106" ht="13.5">
      <c r="C37" s="6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918"/>
      <c r="AJ37" s="918"/>
      <c r="AK37" s="918"/>
      <c r="AL37" s="919"/>
      <c r="AM37" s="1706"/>
      <c r="AN37" s="1707"/>
      <c r="AO37" s="1707"/>
      <c r="AP37" s="1707"/>
      <c r="AQ37" s="1707"/>
      <c r="AR37" s="1707"/>
      <c r="AS37" s="1707"/>
      <c r="AT37" s="1707"/>
      <c r="AU37" s="1707"/>
      <c r="AV37" s="1707"/>
      <c r="AW37" s="1708"/>
      <c r="AX37" s="1713"/>
      <c r="AY37" s="1714"/>
      <c r="AZ37" s="1825"/>
      <c r="BA37" s="1138"/>
      <c r="BB37" s="1139"/>
      <c r="BC37" s="1139"/>
      <c r="BD37" s="1139"/>
      <c r="BE37" s="1139"/>
      <c r="BF37" s="1139"/>
      <c r="BG37" s="1139"/>
      <c r="BH37" s="1139"/>
      <c r="BI37" s="1139"/>
      <c r="BJ37" s="1139"/>
      <c r="BK37" s="1139"/>
      <c r="BL37" s="1139"/>
      <c r="BM37" s="1139"/>
      <c r="BN37" s="1139"/>
      <c r="BO37" s="1139"/>
      <c r="BP37" s="1139"/>
      <c r="BQ37" s="1139"/>
      <c r="BR37" s="1139"/>
      <c r="BS37" s="1139"/>
      <c r="BT37" s="1139"/>
      <c r="BU37" s="1139"/>
      <c r="BV37" s="1139"/>
      <c r="BW37" s="1139"/>
      <c r="BX37" s="1139"/>
      <c r="BY37" s="1139"/>
      <c r="BZ37" s="1139"/>
      <c r="CA37" s="1139"/>
      <c r="CB37" s="1139"/>
      <c r="CC37" s="1139"/>
      <c r="CD37" s="1139"/>
      <c r="CE37" s="1139"/>
      <c r="CF37" s="1139"/>
      <c r="CG37" s="1139"/>
      <c r="CH37" s="1139"/>
      <c r="CI37" s="1139"/>
      <c r="CJ37" s="1139"/>
      <c r="CK37" s="1139"/>
      <c r="CL37" s="1139"/>
      <c r="CM37" s="1139"/>
      <c r="CN37" s="1139"/>
      <c r="CO37" s="1139"/>
      <c r="CP37" s="1139"/>
      <c r="CQ37" s="1139"/>
      <c r="CR37" s="1139"/>
      <c r="CS37" s="1139"/>
      <c r="CT37" s="1139"/>
      <c r="CU37" s="1139"/>
      <c r="CV37" s="1139"/>
      <c r="CW37" s="918"/>
      <c r="CX37" s="918"/>
      <c r="CY37" s="918"/>
      <c r="CZ37" s="1851"/>
      <c r="DA37" s="16"/>
      <c r="DB37" s="16"/>
    </row>
    <row r="38" spans="3:106" ht="14.25">
      <c r="C38" s="60"/>
      <c r="D38" s="1131"/>
      <c r="E38" s="1131"/>
      <c r="F38" s="1131"/>
      <c r="G38" s="1131"/>
      <c r="H38" s="1131"/>
      <c r="I38" s="1131"/>
      <c r="J38" s="1131"/>
      <c r="K38" s="1131"/>
      <c r="L38" s="1131"/>
      <c r="M38" s="1131"/>
      <c r="N38" s="1131"/>
      <c r="O38" s="1131"/>
      <c r="P38" s="1131"/>
      <c r="Q38" s="1131"/>
      <c r="R38" s="1131"/>
      <c r="S38" s="1131"/>
      <c r="T38" s="1131"/>
      <c r="U38" s="1131"/>
      <c r="V38" s="1131"/>
      <c r="W38" s="1131"/>
      <c r="X38" s="1131"/>
      <c r="Y38" s="1131"/>
      <c r="Z38" s="1131"/>
      <c r="AA38" s="1131"/>
      <c r="AB38" s="1131"/>
      <c r="AC38" s="1131"/>
      <c r="AD38" s="1131"/>
      <c r="AE38" s="1131"/>
      <c r="AF38" s="1131"/>
      <c r="AG38" s="1131"/>
      <c r="AH38" s="1131"/>
      <c r="AI38" s="365"/>
      <c r="AJ38" s="365"/>
      <c r="AK38" s="365"/>
      <c r="AL38" s="920"/>
      <c r="AM38" s="1709"/>
      <c r="AN38" s="1710"/>
      <c r="AO38" s="1710"/>
      <c r="AP38" s="1710"/>
      <c r="AQ38" s="1710"/>
      <c r="AR38" s="1710"/>
      <c r="AS38" s="1710"/>
      <c r="AT38" s="1710"/>
      <c r="AU38" s="1710"/>
      <c r="AV38" s="1710"/>
      <c r="AW38" s="1711"/>
      <c r="AX38" s="1715"/>
      <c r="AY38" s="1315"/>
      <c r="AZ38" s="1316"/>
      <c r="BA38" s="1140"/>
      <c r="BB38" s="1141"/>
      <c r="BC38" s="1141"/>
      <c r="BD38" s="1141"/>
      <c r="BE38" s="1141"/>
      <c r="BF38" s="1141"/>
      <c r="BG38" s="1141"/>
      <c r="BH38" s="1141"/>
      <c r="BI38" s="1141"/>
      <c r="BJ38" s="1141"/>
      <c r="BK38" s="1141"/>
      <c r="BL38" s="1141"/>
      <c r="BM38" s="1141"/>
      <c r="BN38" s="1141"/>
      <c r="BO38" s="1141"/>
      <c r="BP38" s="1141"/>
      <c r="BQ38" s="1141"/>
      <c r="BR38" s="1141"/>
      <c r="BS38" s="1141"/>
      <c r="BT38" s="1141"/>
      <c r="BU38" s="1141"/>
      <c r="BV38" s="1141"/>
      <c r="BW38" s="1141"/>
      <c r="BX38" s="1141"/>
      <c r="BY38" s="1141"/>
      <c r="BZ38" s="1141"/>
      <c r="CA38" s="1141"/>
      <c r="CB38" s="1141"/>
      <c r="CC38" s="1141"/>
      <c r="CD38" s="1141"/>
      <c r="CE38" s="1141"/>
      <c r="CF38" s="1141"/>
      <c r="CG38" s="1141"/>
      <c r="CH38" s="1141"/>
      <c r="CI38" s="1141"/>
      <c r="CJ38" s="1141"/>
      <c r="CK38" s="1141"/>
      <c r="CL38" s="1141"/>
      <c r="CM38" s="1141"/>
      <c r="CN38" s="1141"/>
      <c r="CO38" s="1141"/>
      <c r="CP38" s="1141"/>
      <c r="CQ38" s="1141"/>
      <c r="CR38" s="1141"/>
      <c r="CS38" s="1141"/>
      <c r="CT38" s="1141"/>
      <c r="CU38" s="1141"/>
      <c r="CV38" s="1141"/>
      <c r="CW38" s="365"/>
      <c r="CX38" s="365"/>
      <c r="CY38" s="365"/>
      <c r="CZ38" s="1852"/>
      <c r="DA38" s="16"/>
      <c r="DB38" s="16"/>
    </row>
    <row r="39" spans="3:106" ht="13.5" customHeight="1">
      <c r="C39" s="60"/>
      <c r="D39" s="1130" t="s">
        <v>222</v>
      </c>
      <c r="E39" s="1130"/>
      <c r="F39" s="1130"/>
      <c r="G39" s="1130"/>
      <c r="H39" s="1130"/>
      <c r="I39" s="1130"/>
      <c r="J39" s="1130"/>
      <c r="K39" s="1130"/>
      <c r="L39" s="1130"/>
      <c r="M39" s="1130"/>
      <c r="N39" s="1130"/>
      <c r="O39" s="1130"/>
      <c r="P39" s="1130"/>
      <c r="Q39" s="1130"/>
      <c r="R39" s="1130"/>
      <c r="S39" s="1130"/>
      <c r="T39" s="1130"/>
      <c r="U39" s="1130"/>
      <c r="V39" s="1130"/>
      <c r="W39" s="1130"/>
      <c r="X39" s="1130"/>
      <c r="Y39" s="1130"/>
      <c r="Z39" s="1130"/>
      <c r="AA39" s="1130"/>
      <c r="AB39" s="1130"/>
      <c r="AC39" s="1130"/>
      <c r="AD39" s="1130"/>
      <c r="AE39" s="1130"/>
      <c r="AF39" s="1130"/>
      <c r="AG39" s="1130"/>
      <c r="AH39" s="1130"/>
      <c r="AI39" s="364" t="s">
        <v>223</v>
      </c>
      <c r="AJ39" s="364"/>
      <c r="AK39" s="364"/>
      <c r="AL39" s="1132"/>
      <c r="AM39" s="1703"/>
      <c r="AN39" s="1704"/>
      <c r="AO39" s="1704"/>
      <c r="AP39" s="1704"/>
      <c r="AQ39" s="1704"/>
      <c r="AR39" s="1704"/>
      <c r="AS39" s="1704"/>
      <c r="AT39" s="1704"/>
      <c r="AU39" s="1704"/>
      <c r="AV39" s="1704"/>
      <c r="AW39" s="1705"/>
      <c r="AX39" s="1712"/>
      <c r="AY39" s="1313"/>
      <c r="AZ39" s="1313"/>
      <c r="BA39" s="1133" t="s">
        <v>224</v>
      </c>
      <c r="BB39" s="818"/>
      <c r="BC39" s="818"/>
      <c r="BD39" s="818"/>
      <c r="BE39" s="818"/>
      <c r="BF39" s="818"/>
      <c r="BG39" s="818"/>
      <c r="BH39" s="818"/>
      <c r="BI39" s="818"/>
      <c r="BJ39" s="818"/>
      <c r="BK39" s="818"/>
      <c r="BL39" s="818"/>
      <c r="BM39" s="818"/>
      <c r="BN39" s="818"/>
      <c r="BO39" s="818"/>
      <c r="BP39" s="818"/>
      <c r="BQ39" s="818"/>
      <c r="BR39" s="818"/>
      <c r="BS39" s="818"/>
      <c r="BT39" s="818"/>
      <c r="BU39" s="818"/>
      <c r="BV39" s="818"/>
      <c r="BW39" s="818"/>
      <c r="BX39" s="818"/>
      <c r="BY39" s="818"/>
      <c r="BZ39" s="818"/>
      <c r="CA39" s="818"/>
      <c r="CB39" s="818"/>
      <c r="CC39" s="818"/>
      <c r="CD39" s="818"/>
      <c r="CE39" s="818"/>
      <c r="CF39" s="818"/>
      <c r="CG39" s="818"/>
      <c r="CH39" s="818"/>
      <c r="CI39" s="364" t="s">
        <v>197</v>
      </c>
      <c r="CJ39" s="364"/>
      <c r="CK39" s="364"/>
      <c r="CL39" s="1132"/>
      <c r="CM39" s="1707"/>
      <c r="CN39" s="1707"/>
      <c r="CO39" s="1707"/>
      <c r="CP39" s="1707"/>
      <c r="CQ39" s="1707"/>
      <c r="CR39" s="1707"/>
      <c r="CS39" s="1707"/>
      <c r="CT39" s="1707"/>
      <c r="CU39" s="1707"/>
      <c r="CV39" s="1707"/>
      <c r="CW39" s="1708"/>
      <c r="CX39" s="1853" t="s">
        <v>208</v>
      </c>
      <c r="CY39" s="924"/>
      <c r="CZ39" s="1854"/>
      <c r="DA39" s="16"/>
      <c r="DB39" s="16"/>
    </row>
    <row r="40" spans="3:106" ht="14.25">
      <c r="C40" s="6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918"/>
      <c r="AJ40" s="918"/>
      <c r="AK40" s="918"/>
      <c r="AL40" s="919"/>
      <c r="AM40" s="1706"/>
      <c r="AN40" s="1707"/>
      <c r="AO40" s="1707"/>
      <c r="AP40" s="1707"/>
      <c r="AQ40" s="1707"/>
      <c r="AR40" s="1707"/>
      <c r="AS40" s="1707"/>
      <c r="AT40" s="1707"/>
      <c r="AU40" s="1707"/>
      <c r="AV40" s="1707"/>
      <c r="AW40" s="1708"/>
      <c r="AX40" s="1713"/>
      <c r="AY40" s="1714"/>
      <c r="AZ40" s="1714"/>
      <c r="BA40" s="1134"/>
      <c r="BB40" s="894"/>
      <c r="BC40" s="894"/>
      <c r="BD40" s="894"/>
      <c r="BE40" s="894"/>
      <c r="BF40" s="894"/>
      <c r="BG40" s="894"/>
      <c r="BH40" s="894"/>
      <c r="BI40" s="894"/>
      <c r="BJ40" s="894"/>
      <c r="BK40" s="894"/>
      <c r="BL40" s="894"/>
      <c r="BM40" s="894"/>
      <c r="BN40" s="894"/>
      <c r="BO40" s="894"/>
      <c r="BP40" s="894"/>
      <c r="BQ40" s="894"/>
      <c r="BR40" s="894"/>
      <c r="BS40" s="894"/>
      <c r="BT40" s="894"/>
      <c r="BU40" s="894"/>
      <c r="BV40" s="894"/>
      <c r="BW40" s="894"/>
      <c r="BX40" s="894"/>
      <c r="BY40" s="894"/>
      <c r="BZ40" s="894"/>
      <c r="CA40" s="894"/>
      <c r="CB40" s="894"/>
      <c r="CC40" s="894"/>
      <c r="CD40" s="894"/>
      <c r="CE40" s="894"/>
      <c r="CF40" s="894"/>
      <c r="CG40" s="894"/>
      <c r="CH40" s="894"/>
      <c r="CI40" s="918"/>
      <c r="CJ40" s="918"/>
      <c r="CK40" s="918"/>
      <c r="CL40" s="919"/>
      <c r="CM40" s="1707"/>
      <c r="CN40" s="1707"/>
      <c r="CO40" s="1707"/>
      <c r="CP40" s="1707"/>
      <c r="CQ40" s="1707"/>
      <c r="CR40" s="1707"/>
      <c r="CS40" s="1707"/>
      <c r="CT40" s="1707"/>
      <c r="CU40" s="1707"/>
      <c r="CV40" s="1707"/>
      <c r="CW40" s="1708"/>
      <c r="CX40" s="1713"/>
      <c r="CY40" s="1714"/>
      <c r="CZ40" s="1843"/>
      <c r="DA40" s="16"/>
      <c r="DB40" s="16"/>
    </row>
    <row r="41" spans="3:106" ht="13.5">
      <c r="C41" s="60"/>
      <c r="D41" s="1131"/>
      <c r="E41" s="1131"/>
      <c r="F41" s="1131"/>
      <c r="G41" s="1131"/>
      <c r="H41" s="1131"/>
      <c r="I41" s="1131"/>
      <c r="J41" s="1131"/>
      <c r="K41" s="1131"/>
      <c r="L41" s="1131"/>
      <c r="M41" s="1131"/>
      <c r="N41" s="1131"/>
      <c r="O41" s="1131"/>
      <c r="P41" s="1131"/>
      <c r="Q41" s="1131"/>
      <c r="R41" s="1131"/>
      <c r="S41" s="1131"/>
      <c r="T41" s="1131"/>
      <c r="U41" s="1131"/>
      <c r="V41" s="1131"/>
      <c r="W41" s="1131"/>
      <c r="X41" s="1131"/>
      <c r="Y41" s="1131"/>
      <c r="Z41" s="1131"/>
      <c r="AA41" s="1131"/>
      <c r="AB41" s="1131"/>
      <c r="AC41" s="1131"/>
      <c r="AD41" s="1131"/>
      <c r="AE41" s="1131"/>
      <c r="AF41" s="1131"/>
      <c r="AG41" s="1131"/>
      <c r="AH41" s="1131"/>
      <c r="AI41" s="365"/>
      <c r="AJ41" s="365"/>
      <c r="AK41" s="365"/>
      <c r="AL41" s="920"/>
      <c r="AM41" s="1709"/>
      <c r="AN41" s="1710"/>
      <c r="AO41" s="1710"/>
      <c r="AP41" s="1710"/>
      <c r="AQ41" s="1710"/>
      <c r="AR41" s="1710"/>
      <c r="AS41" s="1710"/>
      <c r="AT41" s="1710"/>
      <c r="AU41" s="1710"/>
      <c r="AV41" s="1710"/>
      <c r="AW41" s="1711"/>
      <c r="AX41" s="1715"/>
      <c r="AY41" s="1315"/>
      <c r="AZ41" s="1315"/>
      <c r="BA41" s="1135"/>
      <c r="BB41" s="821"/>
      <c r="BC41" s="821"/>
      <c r="BD41" s="821"/>
      <c r="BE41" s="821"/>
      <c r="BF41" s="821"/>
      <c r="BG41" s="821"/>
      <c r="BH41" s="821"/>
      <c r="BI41" s="821"/>
      <c r="BJ41" s="821"/>
      <c r="BK41" s="821"/>
      <c r="BL41" s="821"/>
      <c r="BM41" s="821"/>
      <c r="BN41" s="821"/>
      <c r="BO41" s="821"/>
      <c r="BP41" s="821"/>
      <c r="BQ41" s="821"/>
      <c r="BR41" s="821"/>
      <c r="BS41" s="821"/>
      <c r="BT41" s="821"/>
      <c r="BU41" s="821"/>
      <c r="BV41" s="821"/>
      <c r="BW41" s="821"/>
      <c r="BX41" s="821"/>
      <c r="BY41" s="821"/>
      <c r="BZ41" s="821"/>
      <c r="CA41" s="821"/>
      <c r="CB41" s="821"/>
      <c r="CC41" s="821"/>
      <c r="CD41" s="821"/>
      <c r="CE41" s="821"/>
      <c r="CF41" s="821"/>
      <c r="CG41" s="821"/>
      <c r="CH41" s="821"/>
      <c r="CI41" s="365"/>
      <c r="CJ41" s="365"/>
      <c r="CK41" s="365"/>
      <c r="CL41" s="920"/>
      <c r="CM41" s="1710"/>
      <c r="CN41" s="1710"/>
      <c r="CO41" s="1710"/>
      <c r="CP41" s="1710"/>
      <c r="CQ41" s="1710"/>
      <c r="CR41" s="1710"/>
      <c r="CS41" s="1710"/>
      <c r="CT41" s="1710"/>
      <c r="CU41" s="1710"/>
      <c r="CV41" s="1710"/>
      <c r="CW41" s="1711"/>
      <c r="CX41" s="1715"/>
      <c r="CY41" s="1315"/>
      <c r="CZ41" s="1845"/>
      <c r="DA41" s="16"/>
      <c r="DB41" s="16"/>
    </row>
    <row r="42" spans="3:106" ht="13.5">
      <c r="C42" s="60"/>
      <c r="D42" s="1130" t="s">
        <v>225</v>
      </c>
      <c r="E42" s="1130"/>
      <c r="F42" s="1130"/>
      <c r="G42" s="1130"/>
      <c r="H42" s="1130"/>
      <c r="I42" s="1130"/>
      <c r="J42" s="1130"/>
      <c r="K42" s="1130"/>
      <c r="L42" s="1130"/>
      <c r="M42" s="1130"/>
      <c r="N42" s="1130"/>
      <c r="O42" s="1130"/>
      <c r="P42" s="1130"/>
      <c r="Q42" s="1130"/>
      <c r="R42" s="1130"/>
      <c r="S42" s="1130"/>
      <c r="T42" s="1130"/>
      <c r="U42" s="1130"/>
      <c r="V42" s="1130"/>
      <c r="W42" s="1130"/>
      <c r="X42" s="1130"/>
      <c r="Y42" s="1130"/>
      <c r="Z42" s="1130"/>
      <c r="AA42" s="1130"/>
      <c r="AB42" s="1130"/>
      <c r="AC42" s="1130"/>
      <c r="AD42" s="1130"/>
      <c r="AE42" s="1130"/>
      <c r="AF42" s="1130"/>
      <c r="AG42" s="1130"/>
      <c r="AH42" s="1130"/>
      <c r="AI42" s="364" t="s">
        <v>226</v>
      </c>
      <c r="AJ42" s="364"/>
      <c r="AK42" s="364"/>
      <c r="AL42" s="1132"/>
      <c r="AM42" s="1703"/>
      <c r="AN42" s="1704"/>
      <c r="AO42" s="1704"/>
      <c r="AP42" s="1704"/>
      <c r="AQ42" s="1704"/>
      <c r="AR42" s="1704"/>
      <c r="AS42" s="1704"/>
      <c r="AT42" s="1704"/>
      <c r="AU42" s="1704"/>
      <c r="AV42" s="1704"/>
      <c r="AW42" s="1705"/>
      <c r="AX42" s="1712"/>
      <c r="AY42" s="1313"/>
      <c r="AZ42" s="1313"/>
      <c r="BA42" s="386" t="s">
        <v>227</v>
      </c>
      <c r="BB42" s="387"/>
      <c r="BC42" s="387"/>
      <c r="BD42" s="387"/>
      <c r="BE42" s="387"/>
      <c r="BF42" s="387"/>
      <c r="BG42" s="387"/>
      <c r="BH42" s="387"/>
      <c r="BI42" s="387"/>
      <c r="BJ42" s="387"/>
      <c r="BK42" s="387"/>
      <c r="BL42" s="387"/>
      <c r="BM42" s="996"/>
      <c r="BN42" s="1142" t="s">
        <v>228</v>
      </c>
      <c r="BO42" s="1143"/>
      <c r="BP42" s="1143"/>
      <c r="BQ42" s="1143"/>
      <c r="BR42" s="1143"/>
      <c r="BS42" s="1143"/>
      <c r="BT42" s="1143"/>
      <c r="BU42" s="1143"/>
      <c r="BV42" s="1143"/>
      <c r="BW42" s="1143"/>
      <c r="BX42" s="1143"/>
      <c r="BY42" s="1143"/>
      <c r="BZ42" s="1143"/>
      <c r="CA42" s="1143"/>
      <c r="CB42" s="1143"/>
      <c r="CC42" s="1143"/>
      <c r="CD42" s="1143"/>
      <c r="CE42" s="1143"/>
      <c r="CF42" s="1143"/>
      <c r="CG42" s="1143"/>
      <c r="CH42" s="1143"/>
      <c r="CI42" s="364" t="s">
        <v>199</v>
      </c>
      <c r="CJ42" s="364"/>
      <c r="CK42" s="364"/>
      <c r="CL42" s="1132"/>
      <c r="CM42" s="1704"/>
      <c r="CN42" s="1704"/>
      <c r="CO42" s="1704"/>
      <c r="CP42" s="1704"/>
      <c r="CQ42" s="1704"/>
      <c r="CR42" s="1704"/>
      <c r="CS42" s="1704"/>
      <c r="CT42" s="1704"/>
      <c r="CU42" s="1704"/>
      <c r="CV42" s="1704"/>
      <c r="CW42" s="1705"/>
      <c r="CX42" s="1712"/>
      <c r="CY42" s="1313"/>
      <c r="CZ42" s="1842"/>
      <c r="DA42" s="16"/>
      <c r="DB42" s="16"/>
    </row>
    <row r="43" spans="3:106" ht="13.5">
      <c r="C43" s="6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918"/>
      <c r="AJ43" s="918"/>
      <c r="AK43" s="918"/>
      <c r="AL43" s="919"/>
      <c r="AM43" s="1706"/>
      <c r="AN43" s="1707"/>
      <c r="AO43" s="1707"/>
      <c r="AP43" s="1707"/>
      <c r="AQ43" s="1707"/>
      <c r="AR43" s="1707"/>
      <c r="AS43" s="1707"/>
      <c r="AT43" s="1707"/>
      <c r="AU43" s="1707"/>
      <c r="AV43" s="1707"/>
      <c r="AW43" s="1708"/>
      <c r="AX43" s="1713"/>
      <c r="AY43" s="1714"/>
      <c r="AZ43" s="1714"/>
      <c r="BA43" s="808"/>
      <c r="BB43" s="400"/>
      <c r="BC43" s="400"/>
      <c r="BD43" s="400"/>
      <c r="BE43" s="400"/>
      <c r="BF43" s="400"/>
      <c r="BG43" s="400"/>
      <c r="BH43" s="400"/>
      <c r="BI43" s="400"/>
      <c r="BJ43" s="400"/>
      <c r="BK43" s="400"/>
      <c r="BL43" s="400"/>
      <c r="BM43" s="809"/>
      <c r="BN43" s="1144"/>
      <c r="BO43" s="1145"/>
      <c r="BP43" s="1145"/>
      <c r="BQ43" s="1145"/>
      <c r="BR43" s="1145"/>
      <c r="BS43" s="1145"/>
      <c r="BT43" s="1145"/>
      <c r="BU43" s="1145"/>
      <c r="BV43" s="1145"/>
      <c r="BW43" s="1145"/>
      <c r="BX43" s="1145"/>
      <c r="BY43" s="1145"/>
      <c r="BZ43" s="1145"/>
      <c r="CA43" s="1145"/>
      <c r="CB43" s="1145"/>
      <c r="CC43" s="1145"/>
      <c r="CD43" s="1145"/>
      <c r="CE43" s="1145"/>
      <c r="CF43" s="1145"/>
      <c r="CG43" s="1145"/>
      <c r="CH43" s="1145"/>
      <c r="CI43" s="918"/>
      <c r="CJ43" s="918"/>
      <c r="CK43" s="918"/>
      <c r="CL43" s="919"/>
      <c r="CM43" s="1707"/>
      <c r="CN43" s="1707"/>
      <c r="CO43" s="1707"/>
      <c r="CP43" s="1707"/>
      <c r="CQ43" s="1707"/>
      <c r="CR43" s="1707"/>
      <c r="CS43" s="1707"/>
      <c r="CT43" s="1707"/>
      <c r="CU43" s="1707"/>
      <c r="CV43" s="1707"/>
      <c r="CW43" s="1708"/>
      <c r="CX43" s="1713"/>
      <c r="CY43" s="1714"/>
      <c r="CZ43" s="1843"/>
      <c r="DA43" s="16"/>
      <c r="DB43" s="16"/>
    </row>
    <row r="44" spans="3:106" ht="13.5">
      <c r="C44" s="60"/>
      <c r="D44" s="1131"/>
      <c r="E44" s="1131"/>
      <c r="F44" s="1131"/>
      <c r="G44" s="1131"/>
      <c r="H44" s="1131"/>
      <c r="I44" s="1131"/>
      <c r="J44" s="1131"/>
      <c r="K44" s="1131"/>
      <c r="L44" s="1131"/>
      <c r="M44" s="1131"/>
      <c r="N44" s="1131"/>
      <c r="O44" s="1131"/>
      <c r="P44" s="1131"/>
      <c r="Q44" s="1131"/>
      <c r="R44" s="1131"/>
      <c r="S44" s="1131"/>
      <c r="T44" s="1131"/>
      <c r="U44" s="1131"/>
      <c r="V44" s="1131"/>
      <c r="W44" s="1131"/>
      <c r="X44" s="1131"/>
      <c r="Y44" s="1131"/>
      <c r="Z44" s="1131"/>
      <c r="AA44" s="1131"/>
      <c r="AB44" s="1131"/>
      <c r="AC44" s="1131"/>
      <c r="AD44" s="1131"/>
      <c r="AE44" s="1131"/>
      <c r="AF44" s="1131"/>
      <c r="AG44" s="1131"/>
      <c r="AH44" s="1131"/>
      <c r="AI44" s="365"/>
      <c r="AJ44" s="365"/>
      <c r="AK44" s="365"/>
      <c r="AL44" s="920"/>
      <c r="AM44" s="1709"/>
      <c r="AN44" s="1710"/>
      <c r="AO44" s="1710"/>
      <c r="AP44" s="1710"/>
      <c r="AQ44" s="1710"/>
      <c r="AR44" s="1710"/>
      <c r="AS44" s="1710"/>
      <c r="AT44" s="1710"/>
      <c r="AU44" s="1710"/>
      <c r="AV44" s="1710"/>
      <c r="AW44" s="1711"/>
      <c r="AX44" s="1715"/>
      <c r="AY44" s="1315"/>
      <c r="AZ44" s="1315"/>
      <c r="BA44" s="808"/>
      <c r="BB44" s="400"/>
      <c r="BC44" s="400"/>
      <c r="BD44" s="400"/>
      <c r="BE44" s="400"/>
      <c r="BF44" s="400"/>
      <c r="BG44" s="400"/>
      <c r="BH44" s="400"/>
      <c r="BI44" s="400"/>
      <c r="BJ44" s="400"/>
      <c r="BK44" s="400"/>
      <c r="BL44" s="400"/>
      <c r="BM44" s="809"/>
      <c r="BN44" s="991"/>
      <c r="BO44" s="992"/>
      <c r="BP44" s="992"/>
      <c r="BQ44" s="992"/>
      <c r="BR44" s="992"/>
      <c r="BS44" s="992"/>
      <c r="BT44" s="992"/>
      <c r="BU44" s="992"/>
      <c r="BV44" s="992"/>
      <c r="BW44" s="992"/>
      <c r="BX44" s="992"/>
      <c r="BY44" s="992"/>
      <c r="BZ44" s="992"/>
      <c r="CA44" s="992"/>
      <c r="CB44" s="992"/>
      <c r="CC44" s="992"/>
      <c r="CD44" s="992"/>
      <c r="CE44" s="992"/>
      <c r="CF44" s="992"/>
      <c r="CG44" s="992"/>
      <c r="CH44" s="992"/>
      <c r="CI44" s="365"/>
      <c r="CJ44" s="365"/>
      <c r="CK44" s="365"/>
      <c r="CL44" s="920"/>
      <c r="CM44" s="1710"/>
      <c r="CN44" s="1710"/>
      <c r="CO44" s="1710"/>
      <c r="CP44" s="1710"/>
      <c r="CQ44" s="1710"/>
      <c r="CR44" s="1710"/>
      <c r="CS44" s="1710"/>
      <c r="CT44" s="1710"/>
      <c r="CU44" s="1710"/>
      <c r="CV44" s="1710"/>
      <c r="CW44" s="1711"/>
      <c r="CX44" s="1715"/>
      <c r="CY44" s="1315"/>
      <c r="CZ44" s="1845"/>
      <c r="DA44" s="16"/>
      <c r="DB44" s="16"/>
    </row>
    <row r="45" spans="3:106" ht="13.5">
      <c r="C45" s="60"/>
      <c r="D45" s="1130" t="s">
        <v>229</v>
      </c>
      <c r="E45" s="1130"/>
      <c r="F45" s="1130"/>
      <c r="G45" s="1130"/>
      <c r="H45" s="1130"/>
      <c r="I45" s="1130"/>
      <c r="J45" s="1130"/>
      <c r="K45" s="1130"/>
      <c r="L45" s="1130"/>
      <c r="M45" s="1130"/>
      <c r="N45" s="1130"/>
      <c r="O45" s="1130"/>
      <c r="P45" s="1130"/>
      <c r="Q45" s="1130"/>
      <c r="R45" s="1130"/>
      <c r="S45" s="1130"/>
      <c r="T45" s="1130"/>
      <c r="U45" s="1130"/>
      <c r="V45" s="1130"/>
      <c r="W45" s="1130"/>
      <c r="X45" s="1130"/>
      <c r="Y45" s="1130"/>
      <c r="Z45" s="1130"/>
      <c r="AA45" s="1130"/>
      <c r="AB45" s="1130"/>
      <c r="AC45" s="1130"/>
      <c r="AD45" s="1130"/>
      <c r="AE45" s="1130"/>
      <c r="AF45" s="1130"/>
      <c r="AG45" s="1130"/>
      <c r="AH45" s="1130"/>
      <c r="AI45" s="364" t="s">
        <v>230</v>
      </c>
      <c r="AJ45" s="364"/>
      <c r="AK45" s="364"/>
      <c r="AL45" s="1132"/>
      <c r="AM45" s="1703"/>
      <c r="AN45" s="1704"/>
      <c r="AO45" s="1704"/>
      <c r="AP45" s="1704"/>
      <c r="AQ45" s="1704"/>
      <c r="AR45" s="1704"/>
      <c r="AS45" s="1704"/>
      <c r="AT45" s="1704"/>
      <c r="AU45" s="1704"/>
      <c r="AV45" s="1704"/>
      <c r="AW45" s="1705"/>
      <c r="AX45" s="1712"/>
      <c r="AY45" s="1313"/>
      <c r="AZ45" s="1313"/>
      <c r="BA45" s="808"/>
      <c r="BB45" s="400"/>
      <c r="BC45" s="400"/>
      <c r="BD45" s="400"/>
      <c r="BE45" s="400"/>
      <c r="BF45" s="400"/>
      <c r="BG45" s="400"/>
      <c r="BH45" s="400"/>
      <c r="BI45" s="400"/>
      <c r="BJ45" s="400"/>
      <c r="BK45" s="400"/>
      <c r="BL45" s="400"/>
      <c r="BM45" s="809"/>
      <c r="BN45" s="1142" t="s">
        <v>231</v>
      </c>
      <c r="BO45" s="1143"/>
      <c r="BP45" s="1143"/>
      <c r="BQ45" s="1143"/>
      <c r="BR45" s="1143"/>
      <c r="BS45" s="1143"/>
      <c r="BT45" s="1143"/>
      <c r="BU45" s="1143"/>
      <c r="BV45" s="1143"/>
      <c r="BW45" s="1143"/>
      <c r="BX45" s="1143"/>
      <c r="BY45" s="1143"/>
      <c r="BZ45" s="1143"/>
      <c r="CA45" s="1143"/>
      <c r="CB45" s="1143"/>
      <c r="CC45" s="1143"/>
      <c r="CD45" s="1143"/>
      <c r="CE45" s="1143"/>
      <c r="CF45" s="1143"/>
      <c r="CG45" s="1143"/>
      <c r="CH45" s="1143"/>
      <c r="CI45" s="364" t="s">
        <v>201</v>
      </c>
      <c r="CJ45" s="364"/>
      <c r="CK45" s="364"/>
      <c r="CL45" s="1132"/>
      <c r="CM45" s="1199" t="s">
        <v>232</v>
      </c>
      <c r="CN45" s="1199"/>
      <c r="CO45" s="61">
        <v>1</v>
      </c>
      <c r="CP45" s="1199" t="s">
        <v>233</v>
      </c>
      <c r="CQ45" s="387"/>
      <c r="CR45" s="387"/>
      <c r="CS45" s="387"/>
      <c r="CT45" s="387"/>
      <c r="CU45" s="387"/>
      <c r="CV45" s="387"/>
      <c r="CW45" s="1848"/>
      <c r="CX45" s="1712"/>
      <c r="CY45" s="1313"/>
      <c r="CZ45" s="1842"/>
      <c r="DA45" s="16"/>
      <c r="DB45" s="16"/>
    </row>
    <row r="46" spans="3:106" ht="13.5">
      <c r="C46" s="6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918"/>
      <c r="AJ46" s="918"/>
      <c r="AK46" s="918"/>
      <c r="AL46" s="919"/>
      <c r="AM46" s="1706"/>
      <c r="AN46" s="1707"/>
      <c r="AO46" s="1707"/>
      <c r="AP46" s="1707"/>
      <c r="AQ46" s="1707"/>
      <c r="AR46" s="1707"/>
      <c r="AS46" s="1707"/>
      <c r="AT46" s="1707"/>
      <c r="AU46" s="1707"/>
      <c r="AV46" s="1707"/>
      <c r="AW46" s="1708"/>
      <c r="AX46" s="1713"/>
      <c r="AY46" s="1714"/>
      <c r="AZ46" s="1714"/>
      <c r="BA46" s="808"/>
      <c r="BB46" s="400"/>
      <c r="BC46" s="400"/>
      <c r="BD46" s="400"/>
      <c r="BE46" s="400"/>
      <c r="BF46" s="400"/>
      <c r="BG46" s="400"/>
      <c r="BH46" s="400"/>
      <c r="BI46" s="400"/>
      <c r="BJ46" s="400"/>
      <c r="BK46" s="400"/>
      <c r="BL46" s="400"/>
      <c r="BM46" s="809"/>
      <c r="BN46" s="1144"/>
      <c r="BO46" s="1145"/>
      <c r="BP46" s="1145"/>
      <c r="BQ46" s="1145"/>
      <c r="BR46" s="1145"/>
      <c r="BS46" s="1145"/>
      <c r="BT46" s="1145"/>
      <c r="BU46" s="1145"/>
      <c r="BV46" s="1145"/>
      <c r="BW46" s="1145"/>
      <c r="BX46" s="1145"/>
      <c r="BY46" s="1145"/>
      <c r="BZ46" s="1145"/>
      <c r="CA46" s="1145"/>
      <c r="CB46" s="1145"/>
      <c r="CC46" s="1145"/>
      <c r="CD46" s="1145"/>
      <c r="CE46" s="1145"/>
      <c r="CF46" s="1145"/>
      <c r="CG46" s="1145"/>
      <c r="CH46" s="1145"/>
      <c r="CI46" s="918"/>
      <c r="CJ46" s="918"/>
      <c r="CK46" s="918"/>
      <c r="CL46" s="919"/>
      <c r="CM46" s="1200"/>
      <c r="CN46" s="1200"/>
      <c r="CO46" s="62">
        <v>2</v>
      </c>
      <c r="CP46" s="1200"/>
      <c r="CQ46" s="400"/>
      <c r="CR46" s="400"/>
      <c r="CS46" s="400"/>
      <c r="CT46" s="400"/>
      <c r="CU46" s="400"/>
      <c r="CV46" s="400"/>
      <c r="CW46" s="1849"/>
      <c r="CX46" s="1713"/>
      <c r="CY46" s="1714"/>
      <c r="CZ46" s="1843"/>
      <c r="DA46" s="16"/>
      <c r="DB46" s="16"/>
    </row>
    <row r="47" spans="3:106" ht="13.5">
      <c r="C47" s="6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918"/>
      <c r="AJ47" s="918"/>
      <c r="AK47" s="918"/>
      <c r="AL47" s="919"/>
      <c r="AM47" s="1706"/>
      <c r="AN47" s="1707"/>
      <c r="AO47" s="1707"/>
      <c r="AP47" s="1707"/>
      <c r="AQ47" s="1707"/>
      <c r="AR47" s="1707"/>
      <c r="AS47" s="1707"/>
      <c r="AT47" s="1707"/>
      <c r="AU47" s="1707"/>
      <c r="AV47" s="1707"/>
      <c r="AW47" s="1708"/>
      <c r="AX47" s="1713"/>
      <c r="AY47" s="1714"/>
      <c r="AZ47" s="1714"/>
      <c r="BA47" s="808"/>
      <c r="BB47" s="400"/>
      <c r="BC47" s="400"/>
      <c r="BD47" s="400"/>
      <c r="BE47" s="400"/>
      <c r="BF47" s="400"/>
      <c r="BG47" s="400"/>
      <c r="BH47" s="400"/>
      <c r="BI47" s="400"/>
      <c r="BJ47" s="400"/>
      <c r="BK47" s="400"/>
      <c r="BL47" s="400"/>
      <c r="BM47" s="809"/>
      <c r="BN47" s="1144"/>
      <c r="BO47" s="1145"/>
      <c r="BP47" s="1145"/>
      <c r="BQ47" s="1145"/>
      <c r="BR47" s="1145"/>
      <c r="BS47" s="1145"/>
      <c r="BT47" s="1145"/>
      <c r="BU47" s="1145"/>
      <c r="BV47" s="1145"/>
      <c r="BW47" s="1145"/>
      <c r="BX47" s="1145"/>
      <c r="BY47" s="1145"/>
      <c r="BZ47" s="1145"/>
      <c r="CA47" s="1145"/>
      <c r="CB47" s="1145"/>
      <c r="CC47" s="1145"/>
      <c r="CD47" s="1145"/>
      <c r="CE47" s="1145"/>
      <c r="CF47" s="1145"/>
      <c r="CG47" s="1145"/>
      <c r="CH47" s="1145"/>
      <c r="CI47" s="918"/>
      <c r="CJ47" s="918"/>
      <c r="CK47" s="918"/>
      <c r="CL47" s="919"/>
      <c r="CM47" s="1707"/>
      <c r="CN47" s="1707"/>
      <c r="CO47" s="1707"/>
      <c r="CP47" s="1707"/>
      <c r="CQ47" s="1707"/>
      <c r="CR47" s="1707"/>
      <c r="CS47" s="1707"/>
      <c r="CT47" s="1707"/>
      <c r="CU47" s="1707"/>
      <c r="CV47" s="1707"/>
      <c r="CW47" s="1708"/>
      <c r="CX47" s="1713"/>
      <c r="CY47" s="1714"/>
      <c r="CZ47" s="1843"/>
      <c r="DA47" s="16"/>
      <c r="DB47" s="16"/>
    </row>
    <row r="48" spans="3:106" ht="13.5">
      <c r="C48" s="60"/>
      <c r="D48" s="1131"/>
      <c r="E48" s="1131"/>
      <c r="F48" s="1131"/>
      <c r="G48" s="1131"/>
      <c r="H48" s="1131"/>
      <c r="I48" s="1131"/>
      <c r="J48" s="1131"/>
      <c r="K48" s="1131"/>
      <c r="L48" s="1131"/>
      <c r="M48" s="1131"/>
      <c r="N48" s="1131"/>
      <c r="O48" s="1131"/>
      <c r="P48" s="1131"/>
      <c r="Q48" s="1131"/>
      <c r="R48" s="1131"/>
      <c r="S48" s="1131"/>
      <c r="T48" s="1131"/>
      <c r="U48" s="1131"/>
      <c r="V48" s="1131"/>
      <c r="W48" s="1131"/>
      <c r="X48" s="1131"/>
      <c r="Y48" s="1131"/>
      <c r="Z48" s="1131"/>
      <c r="AA48" s="1131"/>
      <c r="AB48" s="1131"/>
      <c r="AC48" s="1131"/>
      <c r="AD48" s="1131"/>
      <c r="AE48" s="1131"/>
      <c r="AF48" s="1131"/>
      <c r="AG48" s="1131"/>
      <c r="AH48" s="1131"/>
      <c r="AI48" s="365"/>
      <c r="AJ48" s="365"/>
      <c r="AK48" s="365"/>
      <c r="AL48" s="920"/>
      <c r="AM48" s="1709"/>
      <c r="AN48" s="1710"/>
      <c r="AO48" s="1710"/>
      <c r="AP48" s="1710"/>
      <c r="AQ48" s="1710"/>
      <c r="AR48" s="1710"/>
      <c r="AS48" s="1710"/>
      <c r="AT48" s="1710"/>
      <c r="AU48" s="1710"/>
      <c r="AV48" s="1710"/>
      <c r="AW48" s="1711"/>
      <c r="AX48" s="1715"/>
      <c r="AY48" s="1315"/>
      <c r="AZ48" s="1315"/>
      <c r="BA48" s="388"/>
      <c r="BB48" s="389"/>
      <c r="BC48" s="389"/>
      <c r="BD48" s="389"/>
      <c r="BE48" s="389"/>
      <c r="BF48" s="389"/>
      <c r="BG48" s="389"/>
      <c r="BH48" s="389"/>
      <c r="BI48" s="389"/>
      <c r="BJ48" s="389"/>
      <c r="BK48" s="389"/>
      <c r="BL48" s="389"/>
      <c r="BM48" s="1000"/>
      <c r="BN48" s="991"/>
      <c r="BO48" s="992"/>
      <c r="BP48" s="992"/>
      <c r="BQ48" s="992"/>
      <c r="BR48" s="992"/>
      <c r="BS48" s="992"/>
      <c r="BT48" s="992"/>
      <c r="BU48" s="992"/>
      <c r="BV48" s="992"/>
      <c r="BW48" s="992"/>
      <c r="BX48" s="992"/>
      <c r="BY48" s="992"/>
      <c r="BZ48" s="992"/>
      <c r="CA48" s="992"/>
      <c r="CB48" s="992"/>
      <c r="CC48" s="992"/>
      <c r="CD48" s="992"/>
      <c r="CE48" s="992"/>
      <c r="CF48" s="992"/>
      <c r="CG48" s="992"/>
      <c r="CH48" s="992"/>
      <c r="CI48" s="365"/>
      <c r="CJ48" s="365"/>
      <c r="CK48" s="365"/>
      <c r="CL48" s="920"/>
      <c r="CM48" s="1710"/>
      <c r="CN48" s="1710"/>
      <c r="CO48" s="1710"/>
      <c r="CP48" s="1710"/>
      <c r="CQ48" s="1710"/>
      <c r="CR48" s="1710"/>
      <c r="CS48" s="1710"/>
      <c r="CT48" s="1710"/>
      <c r="CU48" s="1710"/>
      <c r="CV48" s="1710"/>
      <c r="CW48" s="1711"/>
      <c r="CX48" s="1715"/>
      <c r="CY48" s="1315"/>
      <c r="CZ48" s="1845"/>
      <c r="DA48" s="16"/>
      <c r="DB48" s="16"/>
    </row>
    <row r="49" spans="3:106" ht="13.5">
      <c r="C49" s="60"/>
      <c r="D49" s="1130" t="s">
        <v>234</v>
      </c>
      <c r="E49" s="1130"/>
      <c r="F49" s="1130"/>
      <c r="G49" s="1130"/>
      <c r="H49" s="1130"/>
      <c r="I49" s="1130"/>
      <c r="J49" s="1130"/>
      <c r="K49" s="1130"/>
      <c r="L49" s="1130"/>
      <c r="M49" s="1130"/>
      <c r="N49" s="1130"/>
      <c r="O49" s="1130"/>
      <c r="P49" s="1130"/>
      <c r="Q49" s="1130"/>
      <c r="R49" s="1130"/>
      <c r="S49" s="1130"/>
      <c r="T49" s="1130"/>
      <c r="U49" s="1130"/>
      <c r="V49" s="1130"/>
      <c r="W49" s="1130"/>
      <c r="X49" s="1130"/>
      <c r="Y49" s="1130"/>
      <c r="Z49" s="1130"/>
      <c r="AA49" s="1130"/>
      <c r="AB49" s="1130"/>
      <c r="AC49" s="1130"/>
      <c r="AD49" s="1130"/>
      <c r="AE49" s="1130"/>
      <c r="AF49" s="1130"/>
      <c r="AG49" s="1130"/>
      <c r="AH49" s="1130"/>
      <c r="AI49" s="364" t="s">
        <v>235</v>
      </c>
      <c r="AJ49" s="364"/>
      <c r="AK49" s="364"/>
      <c r="AL49" s="1132"/>
      <c r="AM49" s="1703"/>
      <c r="AN49" s="1704"/>
      <c r="AO49" s="1704"/>
      <c r="AP49" s="1704"/>
      <c r="AQ49" s="1704"/>
      <c r="AR49" s="1704"/>
      <c r="AS49" s="1704"/>
      <c r="AT49" s="1704"/>
      <c r="AU49" s="1704"/>
      <c r="AV49" s="1704"/>
      <c r="AW49" s="1705"/>
      <c r="AX49" s="1712"/>
      <c r="AY49" s="1313"/>
      <c r="AZ49" s="1313"/>
      <c r="BA49" s="386" t="s">
        <v>236</v>
      </c>
      <c r="BB49" s="387"/>
      <c r="BC49" s="387"/>
      <c r="BD49" s="387"/>
      <c r="BE49" s="387"/>
      <c r="BF49" s="387"/>
      <c r="BG49" s="387"/>
      <c r="BH49" s="387"/>
      <c r="BI49" s="387"/>
      <c r="BJ49" s="387"/>
      <c r="BK49" s="387"/>
      <c r="BL49" s="387"/>
      <c r="BM49" s="387"/>
      <c r="BN49" s="387"/>
      <c r="BO49" s="387"/>
      <c r="BP49" s="387"/>
      <c r="BQ49" s="387"/>
      <c r="BR49" s="387"/>
      <c r="BS49" s="387"/>
      <c r="BT49" s="387"/>
      <c r="BU49" s="387"/>
      <c r="BV49" s="387"/>
      <c r="BW49" s="387"/>
      <c r="BX49" s="387"/>
      <c r="BY49" s="387"/>
      <c r="BZ49" s="387"/>
      <c r="CA49" s="387"/>
      <c r="CB49" s="387"/>
      <c r="CC49" s="387"/>
      <c r="CD49" s="387"/>
      <c r="CE49" s="387"/>
      <c r="CF49" s="387"/>
      <c r="CG49" s="387"/>
      <c r="CH49" s="387"/>
      <c r="CI49" s="364" t="s">
        <v>203</v>
      </c>
      <c r="CJ49" s="364"/>
      <c r="CK49" s="364"/>
      <c r="CL49" s="1132"/>
      <c r="CM49" s="1704"/>
      <c r="CN49" s="1704"/>
      <c r="CO49" s="1704"/>
      <c r="CP49" s="1704"/>
      <c r="CQ49" s="1704"/>
      <c r="CR49" s="1704"/>
      <c r="CS49" s="1704"/>
      <c r="CT49" s="1704"/>
      <c r="CU49" s="1704"/>
      <c r="CV49" s="1704"/>
      <c r="CW49" s="1705"/>
      <c r="CX49" s="1712"/>
      <c r="CY49" s="1313"/>
      <c r="CZ49" s="1842"/>
      <c r="DA49" s="16"/>
      <c r="DB49" s="16"/>
    </row>
    <row r="50" spans="3:106" ht="13.5">
      <c r="C50" s="6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918"/>
      <c r="AJ50" s="918"/>
      <c r="AK50" s="918"/>
      <c r="AL50" s="919"/>
      <c r="AM50" s="1706"/>
      <c r="AN50" s="1707"/>
      <c r="AO50" s="1707"/>
      <c r="AP50" s="1707"/>
      <c r="AQ50" s="1707"/>
      <c r="AR50" s="1707"/>
      <c r="AS50" s="1707"/>
      <c r="AT50" s="1707"/>
      <c r="AU50" s="1707"/>
      <c r="AV50" s="1707"/>
      <c r="AW50" s="1708"/>
      <c r="AX50" s="1713"/>
      <c r="AY50" s="1714"/>
      <c r="AZ50" s="1714"/>
      <c r="BA50" s="808"/>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c r="CD50" s="400"/>
      <c r="CE50" s="400"/>
      <c r="CF50" s="400"/>
      <c r="CG50" s="400"/>
      <c r="CH50" s="400"/>
      <c r="CI50" s="918"/>
      <c r="CJ50" s="918"/>
      <c r="CK50" s="918"/>
      <c r="CL50" s="919"/>
      <c r="CM50" s="1707"/>
      <c r="CN50" s="1707"/>
      <c r="CO50" s="1707"/>
      <c r="CP50" s="1707"/>
      <c r="CQ50" s="1707"/>
      <c r="CR50" s="1707"/>
      <c r="CS50" s="1707"/>
      <c r="CT50" s="1707"/>
      <c r="CU50" s="1707"/>
      <c r="CV50" s="1707"/>
      <c r="CW50" s="1708"/>
      <c r="CX50" s="1713"/>
      <c r="CY50" s="1714"/>
      <c r="CZ50" s="1843"/>
      <c r="DA50" s="16"/>
      <c r="DB50" s="16"/>
    </row>
    <row r="51" spans="3:106" ht="13.5">
      <c r="C51" s="60"/>
      <c r="D51" s="1131"/>
      <c r="E51" s="1131"/>
      <c r="F51" s="1131"/>
      <c r="G51" s="1131"/>
      <c r="H51" s="1131"/>
      <c r="I51" s="1131"/>
      <c r="J51" s="1131"/>
      <c r="K51" s="1131"/>
      <c r="L51" s="1131"/>
      <c r="M51" s="1131"/>
      <c r="N51" s="1131"/>
      <c r="O51" s="1131"/>
      <c r="P51" s="1131"/>
      <c r="Q51" s="1131"/>
      <c r="R51" s="1131"/>
      <c r="S51" s="1131"/>
      <c r="T51" s="1131"/>
      <c r="U51" s="1131"/>
      <c r="V51" s="1131"/>
      <c r="W51" s="1131"/>
      <c r="X51" s="1131"/>
      <c r="Y51" s="1131"/>
      <c r="Z51" s="1131"/>
      <c r="AA51" s="1131"/>
      <c r="AB51" s="1131"/>
      <c r="AC51" s="1131"/>
      <c r="AD51" s="1131"/>
      <c r="AE51" s="1131"/>
      <c r="AF51" s="1131"/>
      <c r="AG51" s="1131"/>
      <c r="AH51" s="1131"/>
      <c r="AI51" s="365"/>
      <c r="AJ51" s="365"/>
      <c r="AK51" s="365"/>
      <c r="AL51" s="920"/>
      <c r="AM51" s="1709"/>
      <c r="AN51" s="1710"/>
      <c r="AO51" s="1710"/>
      <c r="AP51" s="1710"/>
      <c r="AQ51" s="1710"/>
      <c r="AR51" s="1710"/>
      <c r="AS51" s="1710"/>
      <c r="AT51" s="1710"/>
      <c r="AU51" s="1710"/>
      <c r="AV51" s="1710"/>
      <c r="AW51" s="1711"/>
      <c r="AX51" s="1715"/>
      <c r="AY51" s="1315"/>
      <c r="AZ51" s="1315"/>
      <c r="BA51" s="388"/>
      <c r="BB51" s="389"/>
      <c r="BC51" s="389"/>
      <c r="BD51" s="389"/>
      <c r="BE51" s="389"/>
      <c r="BF51" s="389"/>
      <c r="BG51" s="389"/>
      <c r="BH51" s="389"/>
      <c r="BI51" s="389"/>
      <c r="BJ51" s="389"/>
      <c r="BK51" s="389"/>
      <c r="BL51" s="389"/>
      <c r="BM51" s="389"/>
      <c r="BN51" s="389"/>
      <c r="BO51" s="389"/>
      <c r="BP51" s="389"/>
      <c r="BQ51" s="389"/>
      <c r="BR51" s="389"/>
      <c r="BS51" s="389"/>
      <c r="BT51" s="389"/>
      <c r="BU51" s="389"/>
      <c r="BV51" s="389"/>
      <c r="BW51" s="389"/>
      <c r="BX51" s="389"/>
      <c r="BY51" s="389"/>
      <c r="BZ51" s="389"/>
      <c r="CA51" s="389"/>
      <c r="CB51" s="389"/>
      <c r="CC51" s="389"/>
      <c r="CD51" s="389"/>
      <c r="CE51" s="389"/>
      <c r="CF51" s="389"/>
      <c r="CG51" s="389"/>
      <c r="CH51" s="389"/>
      <c r="CI51" s="365"/>
      <c r="CJ51" s="365"/>
      <c r="CK51" s="365"/>
      <c r="CL51" s="920"/>
      <c r="CM51" s="1710"/>
      <c r="CN51" s="1710"/>
      <c r="CO51" s="1710"/>
      <c r="CP51" s="1710"/>
      <c r="CQ51" s="1710"/>
      <c r="CR51" s="1710"/>
      <c r="CS51" s="1710"/>
      <c r="CT51" s="1710"/>
      <c r="CU51" s="1710"/>
      <c r="CV51" s="1710"/>
      <c r="CW51" s="1711"/>
      <c r="CX51" s="1715"/>
      <c r="CY51" s="1315"/>
      <c r="CZ51" s="1845"/>
      <c r="DA51" s="16"/>
      <c r="DB51" s="16"/>
    </row>
    <row r="52" spans="3:106" ht="13.5">
      <c r="C52" s="60"/>
      <c r="D52" s="1130" t="s">
        <v>237</v>
      </c>
      <c r="E52" s="1130"/>
      <c r="F52" s="1130"/>
      <c r="G52" s="1130"/>
      <c r="H52" s="1130"/>
      <c r="I52" s="1130"/>
      <c r="J52" s="1130"/>
      <c r="K52" s="1130"/>
      <c r="L52" s="1130"/>
      <c r="M52" s="1130"/>
      <c r="N52" s="1130"/>
      <c r="O52" s="1130"/>
      <c r="P52" s="1130"/>
      <c r="Q52" s="1130"/>
      <c r="R52" s="1130"/>
      <c r="S52" s="1130"/>
      <c r="T52" s="1130"/>
      <c r="U52" s="1130"/>
      <c r="V52" s="1130"/>
      <c r="W52" s="1130"/>
      <c r="X52" s="1130"/>
      <c r="Y52" s="1187" t="s">
        <v>238</v>
      </c>
      <c r="Z52" s="364" t="s">
        <v>230</v>
      </c>
      <c r="AA52" s="364"/>
      <c r="AB52" s="364"/>
      <c r="AC52" s="387" t="s">
        <v>239</v>
      </c>
      <c r="AD52" s="387"/>
      <c r="AE52" s="364" t="s">
        <v>223</v>
      </c>
      <c r="AF52" s="364"/>
      <c r="AG52" s="364"/>
      <c r="AH52" s="1143" t="s">
        <v>233</v>
      </c>
      <c r="AI52" s="364" t="s">
        <v>240</v>
      </c>
      <c r="AJ52" s="364"/>
      <c r="AK52" s="364"/>
      <c r="AL52" s="1132"/>
      <c r="AM52" s="1703"/>
      <c r="AN52" s="1704"/>
      <c r="AO52" s="1704"/>
      <c r="AP52" s="1704"/>
      <c r="AQ52" s="1704"/>
      <c r="AR52" s="1704"/>
      <c r="AS52" s="1704"/>
      <c r="AT52" s="1704"/>
      <c r="AU52" s="1704"/>
      <c r="AV52" s="1704"/>
      <c r="AW52" s="1705"/>
      <c r="AX52" s="1712"/>
      <c r="AY52" s="1313"/>
      <c r="AZ52" s="1314"/>
      <c r="BA52" s="386" t="s">
        <v>241</v>
      </c>
      <c r="BB52" s="387"/>
      <c r="BC52" s="387"/>
      <c r="BD52" s="387"/>
      <c r="BE52" s="387"/>
      <c r="BF52" s="387"/>
      <c r="BG52" s="387"/>
      <c r="BH52" s="387"/>
      <c r="BI52" s="387"/>
      <c r="BJ52" s="387"/>
      <c r="BK52" s="387"/>
      <c r="BL52" s="387"/>
      <c r="BM52" s="387"/>
      <c r="BN52" s="387"/>
      <c r="BO52" s="387"/>
      <c r="BP52" s="387"/>
      <c r="BQ52" s="387"/>
      <c r="BR52" s="387"/>
      <c r="BS52" s="387"/>
      <c r="BT52" s="387"/>
      <c r="BU52" s="387"/>
      <c r="BV52" s="387"/>
      <c r="BW52" s="387"/>
      <c r="BX52" s="387"/>
      <c r="BY52" s="387"/>
      <c r="BZ52" s="387"/>
      <c r="CA52" s="387"/>
      <c r="CB52" s="387"/>
      <c r="CC52" s="387"/>
      <c r="CD52" s="387"/>
      <c r="CE52" s="387"/>
      <c r="CF52" s="387"/>
      <c r="CG52" s="387"/>
      <c r="CH52" s="387"/>
      <c r="CI52" s="364" t="s">
        <v>242</v>
      </c>
      <c r="CJ52" s="364"/>
      <c r="CK52" s="364"/>
      <c r="CL52" s="1132"/>
      <c r="CM52" s="1704"/>
      <c r="CN52" s="1704"/>
      <c r="CO52" s="1704"/>
      <c r="CP52" s="1704"/>
      <c r="CQ52" s="1704"/>
      <c r="CR52" s="1704"/>
      <c r="CS52" s="1704"/>
      <c r="CT52" s="1704"/>
      <c r="CU52" s="1704"/>
      <c r="CV52" s="1704"/>
      <c r="CW52" s="1704"/>
      <c r="CX52" s="1712"/>
      <c r="CY52" s="1313"/>
      <c r="CZ52" s="1842"/>
      <c r="DA52" s="16"/>
      <c r="DB52" s="16"/>
    </row>
    <row r="53" spans="3:106" ht="13.5">
      <c r="C53" s="60"/>
      <c r="D53" s="410"/>
      <c r="E53" s="410"/>
      <c r="F53" s="410"/>
      <c r="G53" s="410"/>
      <c r="H53" s="410"/>
      <c r="I53" s="410"/>
      <c r="J53" s="410"/>
      <c r="K53" s="410"/>
      <c r="L53" s="410"/>
      <c r="M53" s="410"/>
      <c r="N53" s="410"/>
      <c r="O53" s="410"/>
      <c r="P53" s="410"/>
      <c r="Q53" s="410"/>
      <c r="R53" s="410"/>
      <c r="S53" s="410"/>
      <c r="T53" s="410"/>
      <c r="U53" s="410"/>
      <c r="V53" s="410"/>
      <c r="W53" s="410"/>
      <c r="X53" s="410"/>
      <c r="Y53" s="1188"/>
      <c r="Z53" s="918"/>
      <c r="AA53" s="918"/>
      <c r="AB53" s="918"/>
      <c r="AC53" s="400"/>
      <c r="AD53" s="400"/>
      <c r="AE53" s="365"/>
      <c r="AF53" s="365"/>
      <c r="AG53" s="365"/>
      <c r="AH53" s="1145"/>
      <c r="AI53" s="918"/>
      <c r="AJ53" s="918"/>
      <c r="AK53" s="918"/>
      <c r="AL53" s="919"/>
      <c r="AM53" s="1706"/>
      <c r="AN53" s="1707"/>
      <c r="AO53" s="1707"/>
      <c r="AP53" s="1707"/>
      <c r="AQ53" s="1707"/>
      <c r="AR53" s="1707"/>
      <c r="AS53" s="1707"/>
      <c r="AT53" s="1707"/>
      <c r="AU53" s="1707"/>
      <c r="AV53" s="1707"/>
      <c r="AW53" s="1708"/>
      <c r="AX53" s="1713"/>
      <c r="AY53" s="1714"/>
      <c r="AZ53" s="1825"/>
      <c r="BA53" s="808"/>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c r="CB53" s="400"/>
      <c r="CC53" s="400"/>
      <c r="CD53" s="400"/>
      <c r="CE53" s="400"/>
      <c r="CF53" s="400"/>
      <c r="CG53" s="400"/>
      <c r="CH53" s="400"/>
      <c r="CI53" s="918"/>
      <c r="CJ53" s="918"/>
      <c r="CK53" s="918"/>
      <c r="CL53" s="919"/>
      <c r="CM53" s="1707"/>
      <c r="CN53" s="1707"/>
      <c r="CO53" s="1707"/>
      <c r="CP53" s="1707"/>
      <c r="CQ53" s="1707"/>
      <c r="CR53" s="1707"/>
      <c r="CS53" s="1707"/>
      <c r="CT53" s="1707"/>
      <c r="CU53" s="1707"/>
      <c r="CV53" s="1707"/>
      <c r="CW53" s="1707"/>
      <c r="CX53" s="1713"/>
      <c r="CY53" s="1714"/>
      <c r="CZ53" s="1843"/>
      <c r="DA53" s="16"/>
      <c r="DB53" s="16"/>
    </row>
    <row r="54" spans="3:106" ht="13.5">
      <c r="C54" s="60"/>
      <c r="D54" s="410"/>
      <c r="E54" s="410"/>
      <c r="F54" s="410"/>
      <c r="G54" s="410"/>
      <c r="H54" s="410"/>
      <c r="I54" s="410"/>
      <c r="J54" s="410"/>
      <c r="K54" s="410"/>
      <c r="L54" s="410"/>
      <c r="M54" s="410"/>
      <c r="N54" s="410"/>
      <c r="O54" s="410"/>
      <c r="P54" s="410"/>
      <c r="Q54" s="410"/>
      <c r="R54" s="410"/>
      <c r="S54" s="410"/>
      <c r="T54" s="410"/>
      <c r="U54" s="410"/>
      <c r="V54" s="410"/>
      <c r="W54" s="410"/>
      <c r="X54" s="410"/>
      <c r="Y54" s="1188"/>
      <c r="Z54" s="918"/>
      <c r="AA54" s="918"/>
      <c r="AB54" s="918"/>
      <c r="AC54" s="400"/>
      <c r="AD54" s="400"/>
      <c r="AE54" s="364" t="s">
        <v>219</v>
      </c>
      <c r="AF54" s="364"/>
      <c r="AG54" s="364"/>
      <c r="AH54" s="1145"/>
      <c r="AI54" s="918"/>
      <c r="AJ54" s="918"/>
      <c r="AK54" s="918"/>
      <c r="AL54" s="919"/>
      <c r="AM54" s="1706"/>
      <c r="AN54" s="1707"/>
      <c r="AO54" s="1707"/>
      <c r="AP54" s="1707"/>
      <c r="AQ54" s="1707"/>
      <c r="AR54" s="1707"/>
      <c r="AS54" s="1707"/>
      <c r="AT54" s="1707"/>
      <c r="AU54" s="1707"/>
      <c r="AV54" s="1707"/>
      <c r="AW54" s="1708"/>
      <c r="AX54" s="1713"/>
      <c r="AY54" s="1714"/>
      <c r="AZ54" s="1825"/>
      <c r="BA54" s="808"/>
      <c r="BB54" s="400"/>
      <c r="BC54" s="400"/>
      <c r="BD54" s="400"/>
      <c r="BE54" s="400"/>
      <c r="BF54" s="400"/>
      <c r="BG54" s="400"/>
      <c r="BH54" s="400"/>
      <c r="BI54" s="400"/>
      <c r="BJ54" s="400"/>
      <c r="BK54" s="400"/>
      <c r="BL54" s="400"/>
      <c r="BM54" s="400"/>
      <c r="BN54" s="400"/>
      <c r="BO54" s="400"/>
      <c r="BP54" s="400"/>
      <c r="BQ54" s="400"/>
      <c r="BR54" s="400"/>
      <c r="BS54" s="400"/>
      <c r="BT54" s="400"/>
      <c r="BU54" s="400"/>
      <c r="BV54" s="400"/>
      <c r="BW54" s="400"/>
      <c r="BX54" s="400"/>
      <c r="BY54" s="400"/>
      <c r="BZ54" s="400"/>
      <c r="CA54" s="400"/>
      <c r="CB54" s="400"/>
      <c r="CC54" s="400"/>
      <c r="CD54" s="400"/>
      <c r="CE54" s="400"/>
      <c r="CF54" s="400"/>
      <c r="CG54" s="400"/>
      <c r="CH54" s="400"/>
      <c r="CI54" s="918"/>
      <c r="CJ54" s="918"/>
      <c r="CK54" s="918"/>
      <c r="CL54" s="919"/>
      <c r="CM54" s="1707"/>
      <c r="CN54" s="1707"/>
      <c r="CO54" s="1707"/>
      <c r="CP54" s="1707"/>
      <c r="CQ54" s="1707"/>
      <c r="CR54" s="1707"/>
      <c r="CS54" s="1707"/>
      <c r="CT54" s="1707"/>
      <c r="CU54" s="1707"/>
      <c r="CV54" s="1707"/>
      <c r="CW54" s="1707"/>
      <c r="CX54" s="1713"/>
      <c r="CY54" s="1714"/>
      <c r="CZ54" s="1843"/>
      <c r="DA54" s="16"/>
      <c r="DB54" s="16"/>
    </row>
    <row r="55" spans="3:106" ht="14.25" thickBot="1">
      <c r="C55" s="60"/>
      <c r="D55" s="412"/>
      <c r="E55" s="412"/>
      <c r="F55" s="412"/>
      <c r="G55" s="412"/>
      <c r="H55" s="412"/>
      <c r="I55" s="412"/>
      <c r="J55" s="412"/>
      <c r="K55" s="412"/>
      <c r="L55" s="412"/>
      <c r="M55" s="412"/>
      <c r="N55" s="412"/>
      <c r="O55" s="412"/>
      <c r="P55" s="412"/>
      <c r="Q55" s="412"/>
      <c r="R55" s="412"/>
      <c r="S55" s="412"/>
      <c r="T55" s="412"/>
      <c r="U55" s="412"/>
      <c r="V55" s="412"/>
      <c r="W55" s="412"/>
      <c r="X55" s="412"/>
      <c r="Y55" s="1846"/>
      <c r="Z55" s="1833"/>
      <c r="AA55" s="1833"/>
      <c r="AB55" s="1833"/>
      <c r="AC55" s="869"/>
      <c r="AD55" s="869"/>
      <c r="AE55" s="1833"/>
      <c r="AF55" s="1833"/>
      <c r="AG55" s="1833"/>
      <c r="AH55" s="1847"/>
      <c r="AI55" s="1833"/>
      <c r="AJ55" s="1833"/>
      <c r="AK55" s="1833"/>
      <c r="AL55" s="1841"/>
      <c r="AM55" s="1834"/>
      <c r="AN55" s="1835"/>
      <c r="AO55" s="1835"/>
      <c r="AP55" s="1835"/>
      <c r="AQ55" s="1835"/>
      <c r="AR55" s="1835"/>
      <c r="AS55" s="1835"/>
      <c r="AT55" s="1835"/>
      <c r="AU55" s="1835"/>
      <c r="AV55" s="1835"/>
      <c r="AW55" s="1836"/>
      <c r="AX55" s="1837"/>
      <c r="AY55" s="1838"/>
      <c r="AZ55" s="1839"/>
      <c r="BA55" s="1840"/>
      <c r="BB55" s="869"/>
      <c r="BC55" s="869"/>
      <c r="BD55" s="869"/>
      <c r="BE55" s="869"/>
      <c r="BF55" s="869"/>
      <c r="BG55" s="869"/>
      <c r="BH55" s="869"/>
      <c r="BI55" s="869"/>
      <c r="BJ55" s="869"/>
      <c r="BK55" s="869"/>
      <c r="BL55" s="869"/>
      <c r="BM55" s="869"/>
      <c r="BN55" s="869"/>
      <c r="BO55" s="869"/>
      <c r="BP55" s="869"/>
      <c r="BQ55" s="869"/>
      <c r="BR55" s="869"/>
      <c r="BS55" s="869"/>
      <c r="BT55" s="869"/>
      <c r="BU55" s="869"/>
      <c r="BV55" s="869"/>
      <c r="BW55" s="869"/>
      <c r="BX55" s="869"/>
      <c r="BY55" s="869"/>
      <c r="BZ55" s="869"/>
      <c r="CA55" s="869"/>
      <c r="CB55" s="869"/>
      <c r="CC55" s="869"/>
      <c r="CD55" s="869"/>
      <c r="CE55" s="869"/>
      <c r="CF55" s="869"/>
      <c r="CG55" s="869"/>
      <c r="CH55" s="869"/>
      <c r="CI55" s="1833"/>
      <c r="CJ55" s="1833"/>
      <c r="CK55" s="1833"/>
      <c r="CL55" s="1841"/>
      <c r="CM55" s="1835"/>
      <c r="CN55" s="1835"/>
      <c r="CO55" s="1835"/>
      <c r="CP55" s="1835"/>
      <c r="CQ55" s="1835"/>
      <c r="CR55" s="1835"/>
      <c r="CS55" s="1835"/>
      <c r="CT55" s="1835"/>
      <c r="CU55" s="1835"/>
      <c r="CV55" s="1835"/>
      <c r="CW55" s="1835"/>
      <c r="CX55" s="1837"/>
      <c r="CY55" s="1838"/>
      <c r="CZ55" s="1844"/>
      <c r="DA55" s="16"/>
      <c r="DB55" s="16"/>
    </row>
    <row r="56" spans="3:106" ht="13.5">
      <c r="C56" s="16"/>
      <c r="D56" s="16"/>
      <c r="E56" s="14"/>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row>
    <row r="58" ht="14.25">
      <c r="BQ58" s="151" t="s">
        <v>389</v>
      </c>
    </row>
    <row r="59" ht="14.25">
      <c r="BQ59" s="151" t="s">
        <v>390</v>
      </c>
    </row>
    <row r="60" ht="14.25">
      <c r="BQ60" s="151" t="s">
        <v>391</v>
      </c>
    </row>
    <row r="61" ht="14.25"/>
    <row r="62" ht="14.25"/>
    <row r="63" ht="14.25"/>
    <row r="64" ht="14.25"/>
    <row r="65" ht="14.25"/>
    <row r="66" ht="14.25"/>
    <row r="67" ht="14.25"/>
  </sheetData>
  <sheetProtection password="893B" sheet="1" objects="1" scenarios="1" selectLockedCells="1"/>
  <mergeCells count="162">
    <mergeCell ref="BB5:BC9"/>
    <mergeCell ref="BV5:BX5"/>
    <mergeCell ref="BY5:CF5"/>
    <mergeCell ref="CG5:CJ5"/>
    <mergeCell ref="CK5:CM5"/>
    <mergeCell ref="CN5:CW5"/>
    <mergeCell ref="BY6:CF7"/>
    <mergeCell ref="CG6:CJ7"/>
    <mergeCell ref="CK6:CM7"/>
    <mergeCell ref="CN6:CW7"/>
    <mergeCell ref="CX5:CZ5"/>
    <mergeCell ref="M6:AJ7"/>
    <mergeCell ref="BD6:BG6"/>
    <mergeCell ref="BH6:BI6"/>
    <mergeCell ref="BJ6:BK6"/>
    <mergeCell ref="BL6:BM6"/>
    <mergeCell ref="BN6:BO6"/>
    <mergeCell ref="BP6:BQ6"/>
    <mergeCell ref="BR6:BU6"/>
    <mergeCell ref="BV6:BX6"/>
    <mergeCell ref="CX6:CZ7"/>
    <mergeCell ref="DA6:DB22"/>
    <mergeCell ref="BV7:BX7"/>
    <mergeCell ref="BD8:BG8"/>
    <mergeCell ref="BH8:BI8"/>
    <mergeCell ref="BJ8:BK8"/>
    <mergeCell ref="BL8:BM8"/>
    <mergeCell ref="BN8:BO8"/>
    <mergeCell ref="BP8:BQ8"/>
    <mergeCell ref="BR8:BU8"/>
    <mergeCell ref="BV8:CA8"/>
    <mergeCell ref="CB8:CZ8"/>
    <mergeCell ref="BV9:CA9"/>
    <mergeCell ref="CB9:CZ9"/>
    <mergeCell ref="D10:K10"/>
    <mergeCell ref="L10:T12"/>
    <mergeCell ref="U10:BC12"/>
    <mergeCell ref="BD10:BK12"/>
    <mergeCell ref="BL10:CZ12"/>
    <mergeCell ref="D11:K12"/>
    <mergeCell ref="D13:AH15"/>
    <mergeCell ref="AI13:AL15"/>
    <mergeCell ref="AM13:AW15"/>
    <mergeCell ref="AX13:AZ13"/>
    <mergeCell ref="BA13:CV15"/>
    <mergeCell ref="CW13:CZ15"/>
    <mergeCell ref="AX14:AZ15"/>
    <mergeCell ref="D16:AH18"/>
    <mergeCell ref="AI16:AL18"/>
    <mergeCell ref="AM16:AW18"/>
    <mergeCell ref="AX16:AZ18"/>
    <mergeCell ref="BA16:CH18"/>
    <mergeCell ref="CI16:CL18"/>
    <mergeCell ref="CM16:CW18"/>
    <mergeCell ref="CX16:CZ16"/>
    <mergeCell ref="CX17:CZ18"/>
    <mergeCell ref="D19:AH21"/>
    <mergeCell ref="AI19:AL21"/>
    <mergeCell ref="AM19:AW21"/>
    <mergeCell ref="AX19:AZ21"/>
    <mergeCell ref="BA19:BM25"/>
    <mergeCell ref="BN19:CH21"/>
    <mergeCell ref="CI19:CL21"/>
    <mergeCell ref="CM19:CW21"/>
    <mergeCell ref="CX19:CZ21"/>
    <mergeCell ref="D22:AH25"/>
    <mergeCell ref="AI22:AL25"/>
    <mergeCell ref="AM22:AW25"/>
    <mergeCell ref="AX22:AZ25"/>
    <mergeCell ref="BN22:CH25"/>
    <mergeCell ref="CI22:CL25"/>
    <mergeCell ref="CM22:CN23"/>
    <mergeCell ref="CP22:CP23"/>
    <mergeCell ref="CQ22:CW23"/>
    <mergeCell ref="CX22:CZ25"/>
    <mergeCell ref="CM24:CW25"/>
    <mergeCell ref="D26:AH28"/>
    <mergeCell ref="AI26:AL28"/>
    <mergeCell ref="AM26:AW28"/>
    <mergeCell ref="AX26:AZ28"/>
    <mergeCell ref="BA26:CH28"/>
    <mergeCell ref="CI26:CL28"/>
    <mergeCell ref="CM26:CW28"/>
    <mergeCell ref="CX26:CZ28"/>
    <mergeCell ref="D29:X32"/>
    <mergeCell ref="Y29:Y32"/>
    <mergeCell ref="Z29:AB32"/>
    <mergeCell ref="AC29:AD32"/>
    <mergeCell ref="AE29:AG30"/>
    <mergeCell ref="AH29:AH32"/>
    <mergeCell ref="AI29:AL32"/>
    <mergeCell ref="AM29:AW32"/>
    <mergeCell ref="AX29:AZ32"/>
    <mergeCell ref="BA29:CH32"/>
    <mergeCell ref="CI29:CL32"/>
    <mergeCell ref="CM29:CW32"/>
    <mergeCell ref="CX29:CZ32"/>
    <mergeCell ref="AE31:AG32"/>
    <mergeCell ref="D33:K33"/>
    <mergeCell ref="L33:T35"/>
    <mergeCell ref="U33:BC35"/>
    <mergeCell ref="BD33:BK35"/>
    <mergeCell ref="BL33:CZ35"/>
    <mergeCell ref="D34:K35"/>
    <mergeCell ref="D36:AH38"/>
    <mergeCell ref="AI36:AL38"/>
    <mergeCell ref="AM36:AW38"/>
    <mergeCell ref="AX36:AZ36"/>
    <mergeCell ref="BA36:CV38"/>
    <mergeCell ref="CW36:CZ38"/>
    <mergeCell ref="AX37:AZ38"/>
    <mergeCell ref="D39:AH41"/>
    <mergeCell ref="AI39:AL41"/>
    <mergeCell ref="AM39:AW41"/>
    <mergeCell ref="AX39:AZ41"/>
    <mergeCell ref="BA39:CH41"/>
    <mergeCell ref="CI39:CL41"/>
    <mergeCell ref="CM39:CW41"/>
    <mergeCell ref="CX39:CZ39"/>
    <mergeCell ref="CX40:CZ41"/>
    <mergeCell ref="D42:AH44"/>
    <mergeCell ref="AI42:AL44"/>
    <mergeCell ref="AM42:AW44"/>
    <mergeCell ref="AX42:AZ44"/>
    <mergeCell ref="BA42:BM48"/>
    <mergeCell ref="BN42:CH44"/>
    <mergeCell ref="CI42:CL44"/>
    <mergeCell ref="CM42:CW44"/>
    <mergeCell ref="CX42:CZ44"/>
    <mergeCell ref="D45:AH48"/>
    <mergeCell ref="AI45:AL48"/>
    <mergeCell ref="AM45:AW48"/>
    <mergeCell ref="AX45:AZ48"/>
    <mergeCell ref="BN45:CH48"/>
    <mergeCell ref="CI45:CL48"/>
    <mergeCell ref="CM45:CN46"/>
    <mergeCell ref="CP45:CP46"/>
    <mergeCell ref="CQ45:CW46"/>
    <mergeCell ref="CX45:CZ48"/>
    <mergeCell ref="CM47:CW48"/>
    <mergeCell ref="D49:AH51"/>
    <mergeCell ref="AI49:AL51"/>
    <mergeCell ref="AM49:AW51"/>
    <mergeCell ref="AX49:AZ51"/>
    <mergeCell ref="BA49:CH51"/>
    <mergeCell ref="CX52:CZ55"/>
    <mergeCell ref="CI49:CL51"/>
    <mergeCell ref="CM49:CW51"/>
    <mergeCell ref="CX49:CZ51"/>
    <mergeCell ref="D52:X55"/>
    <mergeCell ref="Y52:Y55"/>
    <mergeCell ref="Z52:AB55"/>
    <mergeCell ref="AC52:AD55"/>
    <mergeCell ref="AE52:AG53"/>
    <mergeCell ref="AH52:AH55"/>
    <mergeCell ref="AE54:AG55"/>
    <mergeCell ref="AM52:AW55"/>
    <mergeCell ref="AX52:AZ55"/>
    <mergeCell ref="BA52:CH55"/>
    <mergeCell ref="CI52:CL55"/>
    <mergeCell ref="CM52:CW55"/>
    <mergeCell ref="AI52:AL55"/>
  </mergeCells>
  <dataValidations count="4">
    <dataValidation type="textLength" allowBlank="1" showInputMessage="1" showErrorMessage="1" imeMode="off" sqref="CX26:CZ28">
      <formula1>0</formula1>
      <formula2>99</formula2>
    </dataValidation>
    <dataValidation type="list" allowBlank="1" showInputMessage="1" showErrorMessage="1" imeMode="off" sqref="CX6:CZ7">
      <formula1>"　,11,21,"</formula1>
    </dataValidation>
    <dataValidation allowBlank="1" showInputMessage="1" showErrorMessage="1" imeMode="off" sqref="CN6:CW7 BP6:BQ6 CM24:CW32 CM16:CW21 AX14:AZ32 AM13:AW32 BY6 CX16 AX13 CX40:CZ55 CM47:CW55 CM39:CW44 D11:K12 AM36:AW55 CX39 AX36 D34:K35 AX37:AZ55 BH6:BI6 BH8:BI8 BL6:BM6 BL8:BM8 BP8:BQ8 CX17:CZ25 CX29:CZ32"/>
    <dataValidation allowBlank="1" showInputMessage="1" showErrorMessage="1" imeMode="on" sqref="U10:BC12 BL10:CZ12 BL33:CZ35 U33:BC35 CB8:CB9"/>
  </dataValidations>
  <printOptions/>
  <pageMargins left="0.2362204724409449" right="0.15748031496062992" top="0.6299212598425197" bottom="0.31496062992125984" header="0.5118110236220472" footer="0.2755905511811024"/>
  <pageSetup blackAndWhite="1" fitToHeight="1" fitToWidth="1" horizontalDpi="600" verticalDpi="600" orientation="landscape" paperSize="8" scale="72" r:id="rId2"/>
  <rowBreaks count="1" manualBreakCount="1">
    <brk id="5" max="115" man="1"/>
  </rowBreaks>
  <colBreaks count="1" manualBreakCount="1">
    <brk id="101" max="71" man="1"/>
  </colBreaks>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P2" sqref="P2:AD2"/>
    </sheetView>
  </sheetViews>
  <sheetFormatPr defaultColWidth="9.14062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P2" sqref="P2:AD2"/>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F61"/>
  <sheetViews>
    <sheetView showGridLines="0" zoomScale="75" zoomScaleNormal="75" zoomScaleSheetLayoutView="75" zoomScalePageLayoutView="0" workbookViewId="0" topLeftCell="A1">
      <selection activeCell="BJ16" sqref="BJ16:BV18"/>
    </sheetView>
  </sheetViews>
  <sheetFormatPr defaultColWidth="9.140625" defaultRowHeight="15"/>
  <cols>
    <col min="1" max="110" width="1.8515625" style="2" customWidth="1"/>
    <col min="111" max="16384" width="9.00390625" style="2" customWidth="1"/>
  </cols>
  <sheetData>
    <row r="1" spans="1:110" ht="15" thickTop="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514" t="s">
        <v>122</v>
      </c>
      <c r="AH1" s="515"/>
      <c r="AI1" s="515"/>
      <c r="AJ1" s="515"/>
      <c r="AK1" s="515"/>
      <c r="AL1" s="515"/>
      <c r="AM1" s="515"/>
      <c r="AN1" s="515"/>
      <c r="AO1" s="515"/>
      <c r="AP1" s="515"/>
      <c r="AQ1" s="515"/>
      <c r="AR1" s="515"/>
      <c r="AS1" s="515"/>
      <c r="AT1" s="515"/>
      <c r="AU1" s="515"/>
      <c r="AV1" s="515"/>
      <c r="AW1" s="515"/>
      <c r="AX1" s="515"/>
      <c r="AY1" s="515"/>
      <c r="AZ1" s="515"/>
      <c r="BA1" s="515"/>
      <c r="BB1" s="515"/>
      <c r="BC1" s="515"/>
      <c r="BD1" s="516"/>
      <c r="BE1" s="520" t="s">
        <v>123</v>
      </c>
      <c r="BF1" s="521"/>
      <c r="BG1" s="40"/>
      <c r="BH1" s="533" t="s">
        <v>249</v>
      </c>
      <c r="BI1" s="534"/>
      <c r="BJ1" s="534"/>
      <c r="BK1" s="534"/>
      <c r="BL1" s="534"/>
      <c r="BM1" s="534"/>
      <c r="BN1" s="534"/>
      <c r="BO1" s="534"/>
      <c r="BP1" s="534"/>
      <c r="BQ1" s="534"/>
      <c r="BR1" s="534"/>
      <c r="BS1" s="534"/>
      <c r="BT1" s="534"/>
      <c r="BU1" s="41"/>
      <c r="BV1" s="41"/>
      <c r="BW1" s="41"/>
      <c r="BX1" s="42"/>
      <c r="BY1" s="526" t="s">
        <v>124</v>
      </c>
      <c r="BZ1" s="527"/>
      <c r="CA1" s="528"/>
      <c r="CB1" s="529" t="s">
        <v>125</v>
      </c>
      <c r="CC1" s="529"/>
      <c r="CD1" s="529"/>
      <c r="CE1" s="529"/>
      <c r="CF1" s="529"/>
      <c r="CG1" s="529"/>
      <c r="CH1" s="529"/>
      <c r="CI1" s="530"/>
      <c r="CJ1" s="504" t="s">
        <v>3</v>
      </c>
      <c r="CK1" s="504"/>
      <c r="CL1" s="504"/>
      <c r="CM1" s="504"/>
      <c r="CN1" s="504" t="s">
        <v>4</v>
      </c>
      <c r="CO1" s="504"/>
      <c r="CP1" s="504"/>
      <c r="CQ1" s="504" t="s">
        <v>251</v>
      </c>
      <c r="CR1" s="504"/>
      <c r="CS1" s="504"/>
      <c r="CT1" s="504"/>
      <c r="CU1" s="504"/>
      <c r="CV1" s="504"/>
      <c r="CW1" s="504"/>
      <c r="CX1" s="504"/>
      <c r="CY1" s="504"/>
      <c r="CZ1" s="504"/>
      <c r="DA1" s="505" t="s">
        <v>5</v>
      </c>
      <c r="DB1" s="505"/>
      <c r="DC1" s="505"/>
      <c r="DD1" s="506"/>
      <c r="DE1" s="21"/>
      <c r="DF1" s="21"/>
    </row>
    <row r="2" spans="1:110" ht="14.25" customHeight="1">
      <c r="A2" s="21"/>
      <c r="B2" s="21"/>
      <c r="C2" s="21"/>
      <c r="D2" s="21"/>
      <c r="E2" s="21"/>
      <c r="F2" s="511" t="s">
        <v>126</v>
      </c>
      <c r="G2" s="511"/>
      <c r="H2" s="511"/>
      <c r="I2" s="511"/>
      <c r="J2" s="511"/>
      <c r="K2" s="511"/>
      <c r="L2" s="511"/>
      <c r="M2" s="511"/>
      <c r="N2" s="511"/>
      <c r="O2" s="511"/>
      <c r="P2" s="511"/>
      <c r="Q2" s="511"/>
      <c r="R2" s="511"/>
      <c r="S2" s="511"/>
      <c r="T2" s="511"/>
      <c r="U2" s="511"/>
      <c r="V2" s="511"/>
      <c r="W2" s="511"/>
      <c r="X2" s="511"/>
      <c r="Y2" s="511"/>
      <c r="Z2" s="511"/>
      <c r="AA2" s="511"/>
      <c r="AB2" s="511"/>
      <c r="AC2" s="511"/>
      <c r="AD2" s="21"/>
      <c r="AE2" s="21"/>
      <c r="AF2" s="21"/>
      <c r="AG2" s="517"/>
      <c r="AH2" s="518"/>
      <c r="AI2" s="518"/>
      <c r="AJ2" s="518"/>
      <c r="AK2" s="518"/>
      <c r="AL2" s="518"/>
      <c r="AM2" s="518"/>
      <c r="AN2" s="518"/>
      <c r="AO2" s="518"/>
      <c r="AP2" s="518"/>
      <c r="AQ2" s="518"/>
      <c r="AR2" s="518"/>
      <c r="AS2" s="518"/>
      <c r="AT2" s="518"/>
      <c r="AU2" s="518"/>
      <c r="AV2" s="518"/>
      <c r="AW2" s="518"/>
      <c r="AX2" s="518"/>
      <c r="AY2" s="518"/>
      <c r="AZ2" s="518"/>
      <c r="BA2" s="518"/>
      <c r="BB2" s="518"/>
      <c r="BC2" s="518"/>
      <c r="BD2" s="519"/>
      <c r="BE2" s="522"/>
      <c r="BF2" s="523"/>
      <c r="BG2" s="44"/>
      <c r="BH2" s="535"/>
      <c r="BI2" s="535"/>
      <c r="BJ2" s="535"/>
      <c r="BK2" s="535"/>
      <c r="BL2" s="535"/>
      <c r="BM2" s="535"/>
      <c r="BN2" s="535"/>
      <c r="BO2" s="535"/>
      <c r="BP2" s="535"/>
      <c r="BQ2" s="535"/>
      <c r="BR2" s="535"/>
      <c r="BS2" s="535"/>
      <c r="BT2" s="535"/>
      <c r="BU2" s="512" t="s">
        <v>150</v>
      </c>
      <c r="BV2" s="512"/>
      <c r="BW2" s="512"/>
      <c r="BX2" s="513"/>
      <c r="BY2" s="494" t="s">
        <v>127</v>
      </c>
      <c r="BZ2" s="495"/>
      <c r="CA2" s="496"/>
      <c r="CB2" s="497"/>
      <c r="CC2" s="497"/>
      <c r="CD2" s="497"/>
      <c r="CE2" s="497"/>
      <c r="CF2" s="497"/>
      <c r="CG2" s="497"/>
      <c r="CH2" s="497"/>
      <c r="CI2" s="216"/>
      <c r="CJ2" s="500"/>
      <c r="CK2" s="500"/>
      <c r="CL2" s="500"/>
      <c r="CM2" s="500"/>
      <c r="CN2" s="502"/>
      <c r="CO2" s="502"/>
      <c r="CP2" s="502"/>
      <c r="CQ2" s="507"/>
      <c r="CR2" s="507"/>
      <c r="CS2" s="507"/>
      <c r="CT2" s="507"/>
      <c r="CU2" s="507"/>
      <c r="CV2" s="507"/>
      <c r="CW2" s="507"/>
      <c r="CX2" s="507"/>
      <c r="CY2" s="507"/>
      <c r="CZ2" s="507"/>
      <c r="DA2" s="207" t="s">
        <v>128</v>
      </c>
      <c r="DB2" s="207"/>
      <c r="DC2" s="207"/>
      <c r="DD2" s="509"/>
      <c r="DE2" s="537" t="s">
        <v>129</v>
      </c>
      <c r="DF2" s="197"/>
    </row>
    <row r="3" spans="1:110" ht="14.25">
      <c r="A3" s="21"/>
      <c r="B3" s="21"/>
      <c r="C3" s="21"/>
      <c r="D3" s="21"/>
      <c r="E3" s="21"/>
      <c r="F3" s="511"/>
      <c r="G3" s="511"/>
      <c r="H3" s="511"/>
      <c r="I3" s="511"/>
      <c r="J3" s="511"/>
      <c r="K3" s="511"/>
      <c r="L3" s="511"/>
      <c r="M3" s="511"/>
      <c r="N3" s="511"/>
      <c r="O3" s="511"/>
      <c r="P3" s="511"/>
      <c r="Q3" s="511"/>
      <c r="R3" s="511"/>
      <c r="S3" s="511"/>
      <c r="T3" s="511"/>
      <c r="U3" s="511"/>
      <c r="V3" s="511"/>
      <c r="W3" s="511"/>
      <c r="X3" s="511"/>
      <c r="Y3" s="511"/>
      <c r="Z3" s="511"/>
      <c r="AA3" s="511"/>
      <c r="AB3" s="511"/>
      <c r="AC3" s="511"/>
      <c r="AD3" s="21"/>
      <c r="AE3" s="21"/>
      <c r="AF3" s="21"/>
      <c r="AG3" s="538" t="s">
        <v>130</v>
      </c>
      <c r="AH3" s="539"/>
      <c r="AI3" s="539"/>
      <c r="AJ3" s="539"/>
      <c r="AK3" s="539"/>
      <c r="AL3" s="539"/>
      <c r="AM3" s="539"/>
      <c r="AN3" s="539"/>
      <c r="AO3" s="539"/>
      <c r="AP3" s="539"/>
      <c r="AQ3" s="539"/>
      <c r="AR3" s="539"/>
      <c r="AS3" s="539"/>
      <c r="AT3" s="539"/>
      <c r="AU3" s="539"/>
      <c r="AV3" s="539"/>
      <c r="AW3" s="539"/>
      <c r="AX3" s="539"/>
      <c r="AY3" s="539"/>
      <c r="AZ3" s="539"/>
      <c r="BA3" s="539"/>
      <c r="BB3" s="539"/>
      <c r="BC3" s="539"/>
      <c r="BD3" s="540"/>
      <c r="BE3" s="522"/>
      <c r="BF3" s="523"/>
      <c r="BG3" s="47"/>
      <c r="BH3" s="535"/>
      <c r="BI3" s="535"/>
      <c r="BJ3" s="535"/>
      <c r="BK3" s="535"/>
      <c r="BL3" s="535"/>
      <c r="BM3" s="535"/>
      <c r="BN3" s="535"/>
      <c r="BO3" s="535"/>
      <c r="BP3" s="535"/>
      <c r="BQ3" s="535"/>
      <c r="BR3" s="535"/>
      <c r="BS3" s="535"/>
      <c r="BT3" s="535"/>
      <c r="BU3" s="21"/>
      <c r="BV3" s="21"/>
      <c r="BW3" s="21"/>
      <c r="BX3" s="48"/>
      <c r="BY3" s="544" t="s">
        <v>131</v>
      </c>
      <c r="BZ3" s="545"/>
      <c r="CA3" s="546"/>
      <c r="CB3" s="498"/>
      <c r="CC3" s="498"/>
      <c r="CD3" s="498"/>
      <c r="CE3" s="498"/>
      <c r="CF3" s="498"/>
      <c r="CG3" s="498"/>
      <c r="CH3" s="498"/>
      <c r="CI3" s="499"/>
      <c r="CJ3" s="501"/>
      <c r="CK3" s="501"/>
      <c r="CL3" s="501"/>
      <c r="CM3" s="501"/>
      <c r="CN3" s="503"/>
      <c r="CO3" s="503"/>
      <c r="CP3" s="503"/>
      <c r="CQ3" s="508"/>
      <c r="CR3" s="508"/>
      <c r="CS3" s="508"/>
      <c r="CT3" s="508"/>
      <c r="CU3" s="508"/>
      <c r="CV3" s="508"/>
      <c r="CW3" s="508"/>
      <c r="CX3" s="508"/>
      <c r="CY3" s="508"/>
      <c r="CZ3" s="508"/>
      <c r="DA3" s="208"/>
      <c r="DB3" s="208"/>
      <c r="DC3" s="208"/>
      <c r="DD3" s="510"/>
      <c r="DE3" s="537"/>
      <c r="DF3" s="197"/>
    </row>
    <row r="4" spans="1:110" ht="14.25" customHeight="1">
      <c r="A4" s="21"/>
      <c r="B4" s="21"/>
      <c r="C4" s="21"/>
      <c r="D4" s="21"/>
      <c r="E4" s="21"/>
      <c r="F4" s="43"/>
      <c r="G4" s="43"/>
      <c r="H4" s="43"/>
      <c r="I4" s="43"/>
      <c r="J4" s="43"/>
      <c r="K4" s="43"/>
      <c r="L4" s="43"/>
      <c r="M4" s="43"/>
      <c r="N4" s="43"/>
      <c r="O4" s="43"/>
      <c r="P4" s="43"/>
      <c r="Q4" s="43"/>
      <c r="R4" s="43"/>
      <c r="S4" s="43"/>
      <c r="T4" s="43"/>
      <c r="U4" s="43"/>
      <c r="V4" s="43"/>
      <c r="W4" s="43"/>
      <c r="X4" s="43"/>
      <c r="Y4" s="43"/>
      <c r="Z4" s="43"/>
      <c r="AA4" s="43"/>
      <c r="AB4" s="43"/>
      <c r="AC4" s="43"/>
      <c r="AD4" s="21"/>
      <c r="AE4" s="21"/>
      <c r="AF4" s="21"/>
      <c r="AG4" s="541"/>
      <c r="AH4" s="542"/>
      <c r="AI4" s="542"/>
      <c r="AJ4" s="542"/>
      <c r="AK4" s="542"/>
      <c r="AL4" s="542"/>
      <c r="AM4" s="542"/>
      <c r="AN4" s="542"/>
      <c r="AO4" s="542"/>
      <c r="AP4" s="542"/>
      <c r="AQ4" s="542"/>
      <c r="AR4" s="542"/>
      <c r="AS4" s="542"/>
      <c r="AT4" s="542"/>
      <c r="AU4" s="542"/>
      <c r="AV4" s="542"/>
      <c r="AW4" s="542"/>
      <c r="AX4" s="542"/>
      <c r="AY4" s="542"/>
      <c r="AZ4" s="542"/>
      <c r="BA4" s="542"/>
      <c r="BB4" s="542"/>
      <c r="BC4" s="542"/>
      <c r="BD4" s="543"/>
      <c r="BE4" s="522"/>
      <c r="BF4" s="523"/>
      <c r="BG4" s="47"/>
      <c r="BH4" s="21"/>
      <c r="BI4" s="21"/>
      <c r="BJ4" s="21"/>
      <c r="BK4" s="21"/>
      <c r="BL4" s="21"/>
      <c r="BM4" s="21"/>
      <c r="BN4" s="21"/>
      <c r="BO4" s="21"/>
      <c r="BP4" s="21"/>
      <c r="BQ4" s="21"/>
      <c r="BR4" s="21"/>
      <c r="BS4" s="21"/>
      <c r="BT4" s="21"/>
      <c r="BU4" s="21"/>
      <c r="BV4" s="21"/>
      <c r="BW4" s="21"/>
      <c r="BX4" s="48"/>
      <c r="BY4" s="531" t="s">
        <v>132</v>
      </c>
      <c r="BZ4" s="532"/>
      <c r="CA4" s="532"/>
      <c r="CB4" s="532"/>
      <c r="CC4" s="532"/>
      <c r="CD4" s="532"/>
      <c r="CE4" s="547"/>
      <c r="CF4" s="548"/>
      <c r="CG4" s="548"/>
      <c r="CH4" s="548"/>
      <c r="CI4" s="548"/>
      <c r="CJ4" s="548"/>
      <c r="CK4" s="548"/>
      <c r="CL4" s="548"/>
      <c r="CM4" s="548"/>
      <c r="CN4" s="548"/>
      <c r="CO4" s="548"/>
      <c r="CP4" s="548"/>
      <c r="CQ4" s="548"/>
      <c r="CR4" s="548"/>
      <c r="CS4" s="548"/>
      <c r="CT4" s="548"/>
      <c r="CU4" s="548"/>
      <c r="CV4" s="548"/>
      <c r="CW4" s="548"/>
      <c r="CX4" s="548"/>
      <c r="CY4" s="548"/>
      <c r="CZ4" s="548"/>
      <c r="DA4" s="548"/>
      <c r="DB4" s="548"/>
      <c r="DC4" s="548"/>
      <c r="DD4" s="549"/>
      <c r="DE4" s="537"/>
      <c r="DF4" s="197"/>
    </row>
    <row r="5" spans="1:110" ht="14.25" customHeight="1">
      <c r="A5" s="21"/>
      <c r="B5" s="21"/>
      <c r="C5" s="21"/>
      <c r="D5" s="21"/>
      <c r="E5" s="21"/>
      <c r="F5" s="43"/>
      <c r="G5" s="43"/>
      <c r="H5" s="43"/>
      <c r="I5" s="43"/>
      <c r="J5" s="43"/>
      <c r="K5" s="43"/>
      <c r="L5" s="43"/>
      <c r="M5" s="43"/>
      <c r="N5" s="43"/>
      <c r="O5" s="43"/>
      <c r="P5" s="43"/>
      <c r="Q5" s="43"/>
      <c r="R5" s="43"/>
      <c r="S5" s="43"/>
      <c r="T5" s="43"/>
      <c r="U5" s="43"/>
      <c r="V5" s="43"/>
      <c r="W5" s="43"/>
      <c r="X5" s="43"/>
      <c r="Y5" s="43"/>
      <c r="Z5" s="43"/>
      <c r="AA5" s="43"/>
      <c r="AB5" s="43"/>
      <c r="AC5" s="43"/>
      <c r="AD5" s="21"/>
      <c r="AE5" s="21"/>
      <c r="AF5" s="21"/>
      <c r="AG5" s="553" t="s">
        <v>133</v>
      </c>
      <c r="AH5" s="554"/>
      <c r="AI5" s="554"/>
      <c r="AJ5" s="554"/>
      <c r="AK5" s="554"/>
      <c r="AL5" s="554"/>
      <c r="AM5" s="554"/>
      <c r="AN5" s="554"/>
      <c r="AO5" s="554"/>
      <c r="AP5" s="554"/>
      <c r="AQ5" s="554"/>
      <c r="AR5" s="554"/>
      <c r="AS5" s="554"/>
      <c r="AT5" s="554"/>
      <c r="AU5" s="554"/>
      <c r="AV5" s="554"/>
      <c r="AW5" s="554"/>
      <c r="AX5" s="554"/>
      <c r="AY5" s="554"/>
      <c r="AZ5" s="554"/>
      <c r="BA5" s="554"/>
      <c r="BB5" s="554"/>
      <c r="BC5" s="554"/>
      <c r="BD5" s="555"/>
      <c r="BE5" s="522"/>
      <c r="BF5" s="523"/>
      <c r="BG5" s="47"/>
      <c r="BH5" s="536" t="s">
        <v>249</v>
      </c>
      <c r="BI5" s="535"/>
      <c r="BJ5" s="535"/>
      <c r="BK5" s="535"/>
      <c r="BL5" s="535"/>
      <c r="BM5" s="535"/>
      <c r="BN5" s="535"/>
      <c r="BO5" s="535"/>
      <c r="BP5" s="535"/>
      <c r="BQ5" s="535"/>
      <c r="BR5" s="535"/>
      <c r="BS5" s="535"/>
      <c r="BT5" s="535"/>
      <c r="BU5" s="21"/>
      <c r="BV5" s="21"/>
      <c r="BW5" s="21"/>
      <c r="BX5" s="48"/>
      <c r="BY5" s="532"/>
      <c r="BZ5" s="532"/>
      <c r="CA5" s="532"/>
      <c r="CB5" s="532"/>
      <c r="CC5" s="532"/>
      <c r="CD5" s="532"/>
      <c r="CE5" s="550"/>
      <c r="CF5" s="551"/>
      <c r="CG5" s="551"/>
      <c r="CH5" s="551"/>
      <c r="CI5" s="551"/>
      <c r="CJ5" s="551"/>
      <c r="CK5" s="551"/>
      <c r="CL5" s="551"/>
      <c r="CM5" s="551"/>
      <c r="CN5" s="551"/>
      <c r="CO5" s="551"/>
      <c r="CP5" s="551"/>
      <c r="CQ5" s="551"/>
      <c r="CR5" s="551"/>
      <c r="CS5" s="551"/>
      <c r="CT5" s="551"/>
      <c r="CU5" s="551"/>
      <c r="CV5" s="551"/>
      <c r="CW5" s="551"/>
      <c r="CX5" s="551"/>
      <c r="CY5" s="551"/>
      <c r="CZ5" s="551"/>
      <c r="DA5" s="551"/>
      <c r="DB5" s="551"/>
      <c r="DC5" s="551"/>
      <c r="DD5" s="552"/>
      <c r="DE5" s="537"/>
      <c r="DF5" s="197"/>
    </row>
    <row r="6" spans="1:110" ht="14.25" customHeight="1">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556"/>
      <c r="AH6" s="554"/>
      <c r="AI6" s="554"/>
      <c r="AJ6" s="554"/>
      <c r="AK6" s="554"/>
      <c r="AL6" s="554"/>
      <c r="AM6" s="554"/>
      <c r="AN6" s="554"/>
      <c r="AO6" s="554"/>
      <c r="AP6" s="554"/>
      <c r="AQ6" s="554"/>
      <c r="AR6" s="554"/>
      <c r="AS6" s="554"/>
      <c r="AT6" s="554"/>
      <c r="AU6" s="554"/>
      <c r="AV6" s="554"/>
      <c r="AW6" s="554"/>
      <c r="AX6" s="554"/>
      <c r="AY6" s="554"/>
      <c r="AZ6" s="554"/>
      <c r="BA6" s="554"/>
      <c r="BB6" s="554"/>
      <c r="BC6" s="554"/>
      <c r="BD6" s="555"/>
      <c r="BE6" s="522"/>
      <c r="BF6" s="523"/>
      <c r="BG6" s="44"/>
      <c r="BH6" s="535"/>
      <c r="BI6" s="535"/>
      <c r="BJ6" s="535"/>
      <c r="BK6" s="535"/>
      <c r="BL6" s="535"/>
      <c r="BM6" s="535"/>
      <c r="BN6" s="535"/>
      <c r="BO6" s="535"/>
      <c r="BP6" s="535"/>
      <c r="BQ6" s="535"/>
      <c r="BR6" s="535"/>
      <c r="BS6" s="535"/>
      <c r="BT6" s="535"/>
      <c r="BU6" s="512" t="s">
        <v>152</v>
      </c>
      <c r="BV6" s="512"/>
      <c r="BW6" s="512"/>
      <c r="BX6" s="513"/>
      <c r="BY6" s="531" t="s">
        <v>134</v>
      </c>
      <c r="BZ6" s="532"/>
      <c r="CA6" s="532"/>
      <c r="CB6" s="532"/>
      <c r="CC6" s="532"/>
      <c r="CD6" s="532"/>
      <c r="CE6" s="560"/>
      <c r="CF6" s="561"/>
      <c r="CG6" s="561"/>
      <c r="CH6" s="561"/>
      <c r="CI6" s="561"/>
      <c r="CJ6" s="561"/>
      <c r="CK6" s="561"/>
      <c r="CL6" s="561"/>
      <c r="CM6" s="561"/>
      <c r="CN6" s="561"/>
      <c r="CO6" s="561"/>
      <c r="CP6" s="561"/>
      <c r="CQ6" s="561"/>
      <c r="CR6" s="561"/>
      <c r="CS6" s="561"/>
      <c r="CT6" s="561"/>
      <c r="CU6" s="561"/>
      <c r="CV6" s="561"/>
      <c r="CW6" s="561"/>
      <c r="CX6" s="561"/>
      <c r="CY6" s="561"/>
      <c r="CZ6" s="561"/>
      <c r="DA6" s="561"/>
      <c r="DB6" s="561"/>
      <c r="DC6" s="561"/>
      <c r="DD6" s="562"/>
      <c r="DE6" s="537"/>
      <c r="DF6" s="197"/>
    </row>
    <row r="7" spans="1:110" ht="7.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556"/>
      <c r="AH7" s="554"/>
      <c r="AI7" s="554"/>
      <c r="AJ7" s="554"/>
      <c r="AK7" s="554"/>
      <c r="AL7" s="554"/>
      <c r="AM7" s="554"/>
      <c r="AN7" s="554"/>
      <c r="AO7" s="554"/>
      <c r="AP7" s="554"/>
      <c r="AQ7" s="554"/>
      <c r="AR7" s="554"/>
      <c r="AS7" s="554"/>
      <c r="AT7" s="554"/>
      <c r="AU7" s="554"/>
      <c r="AV7" s="554"/>
      <c r="AW7" s="554"/>
      <c r="AX7" s="554"/>
      <c r="AY7" s="554"/>
      <c r="AZ7" s="554"/>
      <c r="BA7" s="554"/>
      <c r="BB7" s="554"/>
      <c r="BC7" s="554"/>
      <c r="BD7" s="555"/>
      <c r="BE7" s="522"/>
      <c r="BF7" s="523"/>
      <c r="BG7" s="44"/>
      <c r="BH7" s="535"/>
      <c r="BI7" s="535"/>
      <c r="BJ7" s="535"/>
      <c r="BK7" s="535"/>
      <c r="BL7" s="535"/>
      <c r="BM7" s="535"/>
      <c r="BN7" s="535"/>
      <c r="BO7" s="535"/>
      <c r="BP7" s="535"/>
      <c r="BQ7" s="535"/>
      <c r="BR7" s="535"/>
      <c r="BS7" s="535"/>
      <c r="BT7" s="535"/>
      <c r="BU7" s="45"/>
      <c r="BV7" s="45"/>
      <c r="BW7" s="45"/>
      <c r="BX7" s="46"/>
      <c r="BY7" s="531"/>
      <c r="BZ7" s="532"/>
      <c r="CA7" s="532"/>
      <c r="CB7" s="532"/>
      <c r="CC7" s="532"/>
      <c r="CD7" s="532"/>
      <c r="CE7" s="563"/>
      <c r="CF7" s="564"/>
      <c r="CG7" s="564"/>
      <c r="CH7" s="564"/>
      <c r="CI7" s="564"/>
      <c r="CJ7" s="564"/>
      <c r="CK7" s="564"/>
      <c r="CL7" s="564"/>
      <c r="CM7" s="564"/>
      <c r="CN7" s="564"/>
      <c r="CO7" s="564"/>
      <c r="CP7" s="564"/>
      <c r="CQ7" s="564"/>
      <c r="CR7" s="564"/>
      <c r="CS7" s="564"/>
      <c r="CT7" s="564"/>
      <c r="CU7" s="564"/>
      <c r="CV7" s="564"/>
      <c r="CW7" s="564"/>
      <c r="CX7" s="564"/>
      <c r="CY7" s="564"/>
      <c r="CZ7" s="564"/>
      <c r="DA7" s="564"/>
      <c r="DB7" s="564"/>
      <c r="DC7" s="564"/>
      <c r="DD7" s="565"/>
      <c r="DE7" s="537"/>
      <c r="DF7" s="197"/>
    </row>
    <row r="8" spans="1:110" ht="6.75" customHeight="1" thickBo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557"/>
      <c r="AH8" s="558"/>
      <c r="AI8" s="558"/>
      <c r="AJ8" s="558"/>
      <c r="AK8" s="558"/>
      <c r="AL8" s="558"/>
      <c r="AM8" s="558"/>
      <c r="AN8" s="558"/>
      <c r="AO8" s="558"/>
      <c r="AP8" s="558"/>
      <c r="AQ8" s="558"/>
      <c r="AR8" s="558"/>
      <c r="AS8" s="558"/>
      <c r="AT8" s="558"/>
      <c r="AU8" s="558"/>
      <c r="AV8" s="558"/>
      <c r="AW8" s="558"/>
      <c r="AX8" s="558"/>
      <c r="AY8" s="558"/>
      <c r="AZ8" s="558"/>
      <c r="BA8" s="558"/>
      <c r="BB8" s="558"/>
      <c r="BC8" s="558"/>
      <c r="BD8" s="559"/>
      <c r="BE8" s="524"/>
      <c r="BF8" s="525"/>
      <c r="BG8" s="49"/>
      <c r="BH8" s="50"/>
      <c r="BI8" s="50"/>
      <c r="BJ8" s="50"/>
      <c r="BK8" s="50"/>
      <c r="BL8" s="50"/>
      <c r="BM8" s="50"/>
      <c r="BN8" s="50"/>
      <c r="BO8" s="50"/>
      <c r="BP8" s="50"/>
      <c r="BQ8" s="50"/>
      <c r="BR8" s="50"/>
      <c r="BS8" s="50"/>
      <c r="BT8" s="50"/>
      <c r="BU8" s="50"/>
      <c r="BV8" s="50"/>
      <c r="BW8" s="50"/>
      <c r="BX8" s="51"/>
      <c r="BY8" s="532"/>
      <c r="BZ8" s="532"/>
      <c r="CA8" s="532"/>
      <c r="CB8" s="532"/>
      <c r="CC8" s="532"/>
      <c r="CD8" s="532"/>
      <c r="CE8" s="76"/>
      <c r="CF8" s="77"/>
      <c r="CG8" s="76"/>
      <c r="CH8" s="77"/>
      <c r="CI8" s="78"/>
      <c r="CJ8" s="77"/>
      <c r="CK8" s="78"/>
      <c r="CL8" s="77"/>
      <c r="CM8" s="78"/>
      <c r="CN8" s="77"/>
      <c r="CO8" s="76"/>
      <c r="CP8" s="77"/>
      <c r="CQ8" s="78"/>
      <c r="CR8" s="77"/>
      <c r="CS8" s="78"/>
      <c r="CT8" s="77"/>
      <c r="CU8" s="78"/>
      <c r="CV8" s="77"/>
      <c r="CW8" s="76"/>
      <c r="CX8" s="77"/>
      <c r="CY8" s="78"/>
      <c r="CZ8" s="77"/>
      <c r="DA8" s="78"/>
      <c r="DB8" s="77"/>
      <c r="DC8" s="78"/>
      <c r="DD8" s="79"/>
      <c r="DE8" s="537"/>
      <c r="DF8" s="197"/>
    </row>
    <row r="9" spans="1:110" ht="14.25" thickTop="1">
      <c r="A9" s="21"/>
      <c r="B9" s="21"/>
      <c r="C9" s="571" t="s">
        <v>124</v>
      </c>
      <c r="D9" s="572"/>
      <c r="E9" s="572"/>
      <c r="F9" s="572"/>
      <c r="G9" s="572"/>
      <c r="H9" s="572"/>
      <c r="I9" s="572"/>
      <c r="J9" s="573"/>
      <c r="K9" s="520" t="s">
        <v>135</v>
      </c>
      <c r="L9" s="574"/>
      <c r="M9" s="574"/>
      <c r="N9" s="521"/>
      <c r="O9" s="577" t="s">
        <v>136</v>
      </c>
      <c r="P9" s="515"/>
      <c r="Q9" s="515"/>
      <c r="R9" s="515"/>
      <c r="S9" s="515"/>
      <c r="T9" s="515"/>
      <c r="U9" s="515"/>
      <c r="V9" s="515"/>
      <c r="W9" s="515"/>
      <c r="X9" s="515"/>
      <c r="Y9" s="515"/>
      <c r="Z9" s="515"/>
      <c r="AA9" s="516"/>
      <c r="AB9" s="577" t="s">
        <v>137</v>
      </c>
      <c r="AC9" s="515"/>
      <c r="AD9" s="515"/>
      <c r="AE9" s="515"/>
      <c r="AF9" s="515"/>
      <c r="AG9" s="581"/>
      <c r="AH9" s="581"/>
      <c r="AI9" s="581"/>
      <c r="AJ9" s="581"/>
      <c r="AK9" s="581"/>
      <c r="AL9" s="581"/>
      <c r="AM9" s="581"/>
      <c r="AN9" s="581"/>
      <c r="AO9" s="581"/>
      <c r="AP9" s="581"/>
      <c r="AQ9" s="581"/>
      <c r="AR9" s="581"/>
      <c r="AS9" s="581"/>
      <c r="AT9" s="581"/>
      <c r="AU9" s="581"/>
      <c r="AV9" s="582"/>
      <c r="AW9" s="583" t="s">
        <v>36</v>
      </c>
      <c r="AX9" s="581"/>
      <c r="AY9" s="581"/>
      <c r="AZ9" s="581"/>
      <c r="BA9" s="581"/>
      <c r="BB9" s="581"/>
      <c r="BC9" s="581"/>
      <c r="BD9" s="581"/>
      <c r="BE9" s="581"/>
      <c r="BF9" s="581"/>
      <c r="BG9" s="581"/>
      <c r="BH9" s="581"/>
      <c r="BI9" s="581"/>
      <c r="BJ9" s="581"/>
      <c r="BK9" s="581"/>
      <c r="BL9" s="581"/>
      <c r="BM9" s="581"/>
      <c r="BN9" s="581"/>
      <c r="BO9" s="581"/>
      <c r="BP9" s="581"/>
      <c r="BQ9" s="581"/>
      <c r="BR9" s="581"/>
      <c r="BS9" s="581"/>
      <c r="BT9" s="581"/>
      <c r="BU9" s="581"/>
      <c r="BV9" s="581"/>
      <c r="BW9" s="581"/>
      <c r="BX9" s="581"/>
      <c r="BY9" s="581"/>
      <c r="BZ9" s="581"/>
      <c r="CA9" s="581"/>
      <c r="CB9" s="581"/>
      <c r="CC9" s="581"/>
      <c r="CD9" s="581"/>
      <c r="CE9" s="581"/>
      <c r="CF9" s="582"/>
      <c r="CG9" s="583" t="s">
        <v>41</v>
      </c>
      <c r="CH9" s="581"/>
      <c r="CI9" s="581"/>
      <c r="CJ9" s="581"/>
      <c r="CK9" s="581"/>
      <c r="CL9" s="581"/>
      <c r="CM9" s="581"/>
      <c r="CN9" s="581"/>
      <c r="CO9" s="581"/>
      <c r="CP9" s="581"/>
      <c r="CQ9" s="581"/>
      <c r="CR9" s="581"/>
      <c r="CS9" s="581"/>
      <c r="CT9" s="581"/>
      <c r="CU9" s="581"/>
      <c r="CV9" s="581"/>
      <c r="CW9" s="581"/>
      <c r="CX9" s="581"/>
      <c r="CY9" s="581"/>
      <c r="CZ9" s="581"/>
      <c r="DA9" s="581"/>
      <c r="DB9" s="581"/>
      <c r="DC9" s="581"/>
      <c r="DD9" s="585"/>
      <c r="DE9" s="537"/>
      <c r="DF9" s="197"/>
    </row>
    <row r="10" spans="1:110" ht="13.5">
      <c r="A10" s="21"/>
      <c r="B10" s="21"/>
      <c r="C10" s="587" t="s">
        <v>138</v>
      </c>
      <c r="D10" s="588"/>
      <c r="E10" s="588"/>
      <c r="F10" s="588"/>
      <c r="G10" s="588"/>
      <c r="H10" s="588"/>
      <c r="I10" s="588"/>
      <c r="J10" s="589"/>
      <c r="K10" s="522"/>
      <c r="L10" s="575"/>
      <c r="M10" s="575"/>
      <c r="N10" s="523"/>
      <c r="O10" s="578"/>
      <c r="P10" s="579"/>
      <c r="Q10" s="579"/>
      <c r="R10" s="579"/>
      <c r="S10" s="579"/>
      <c r="T10" s="579"/>
      <c r="U10" s="579"/>
      <c r="V10" s="579"/>
      <c r="W10" s="579"/>
      <c r="X10" s="579"/>
      <c r="Y10" s="579"/>
      <c r="Z10" s="579"/>
      <c r="AA10" s="580"/>
      <c r="AB10" s="578"/>
      <c r="AC10" s="579"/>
      <c r="AD10" s="579"/>
      <c r="AE10" s="579"/>
      <c r="AF10" s="579"/>
      <c r="AG10" s="579"/>
      <c r="AH10" s="579"/>
      <c r="AI10" s="579"/>
      <c r="AJ10" s="579"/>
      <c r="AK10" s="579"/>
      <c r="AL10" s="579"/>
      <c r="AM10" s="579"/>
      <c r="AN10" s="579"/>
      <c r="AO10" s="579"/>
      <c r="AP10" s="579"/>
      <c r="AQ10" s="579"/>
      <c r="AR10" s="579"/>
      <c r="AS10" s="579"/>
      <c r="AT10" s="579"/>
      <c r="AU10" s="579"/>
      <c r="AV10" s="580"/>
      <c r="AW10" s="584"/>
      <c r="AX10" s="518"/>
      <c r="AY10" s="518"/>
      <c r="AZ10" s="518"/>
      <c r="BA10" s="518"/>
      <c r="BB10" s="518"/>
      <c r="BC10" s="518"/>
      <c r="BD10" s="518"/>
      <c r="BE10" s="518"/>
      <c r="BF10" s="518"/>
      <c r="BG10" s="518"/>
      <c r="BH10" s="518"/>
      <c r="BI10" s="518"/>
      <c r="BJ10" s="518"/>
      <c r="BK10" s="518"/>
      <c r="BL10" s="518"/>
      <c r="BM10" s="518"/>
      <c r="BN10" s="518"/>
      <c r="BO10" s="518"/>
      <c r="BP10" s="518"/>
      <c r="BQ10" s="518"/>
      <c r="BR10" s="518"/>
      <c r="BS10" s="518"/>
      <c r="BT10" s="518"/>
      <c r="BU10" s="518"/>
      <c r="BV10" s="518"/>
      <c r="BW10" s="518"/>
      <c r="BX10" s="518"/>
      <c r="BY10" s="518"/>
      <c r="BZ10" s="518"/>
      <c r="CA10" s="518"/>
      <c r="CB10" s="518"/>
      <c r="CC10" s="518"/>
      <c r="CD10" s="518"/>
      <c r="CE10" s="518"/>
      <c r="CF10" s="519"/>
      <c r="CG10" s="584"/>
      <c r="CH10" s="518"/>
      <c r="CI10" s="518"/>
      <c r="CJ10" s="518"/>
      <c r="CK10" s="518"/>
      <c r="CL10" s="518"/>
      <c r="CM10" s="518"/>
      <c r="CN10" s="518"/>
      <c r="CO10" s="518"/>
      <c r="CP10" s="518"/>
      <c r="CQ10" s="518"/>
      <c r="CR10" s="518"/>
      <c r="CS10" s="518"/>
      <c r="CT10" s="518"/>
      <c r="CU10" s="518"/>
      <c r="CV10" s="518"/>
      <c r="CW10" s="518"/>
      <c r="CX10" s="518"/>
      <c r="CY10" s="518"/>
      <c r="CZ10" s="518"/>
      <c r="DA10" s="518"/>
      <c r="DB10" s="518"/>
      <c r="DC10" s="518"/>
      <c r="DD10" s="586"/>
      <c r="DE10" s="537"/>
      <c r="DF10" s="197"/>
    </row>
    <row r="11" spans="1:110" ht="13.5">
      <c r="A11" s="21"/>
      <c r="B11" s="21"/>
      <c r="C11" s="587"/>
      <c r="D11" s="588"/>
      <c r="E11" s="588"/>
      <c r="F11" s="588"/>
      <c r="G11" s="588"/>
      <c r="H11" s="588"/>
      <c r="I11" s="588"/>
      <c r="J11" s="589"/>
      <c r="K11" s="522"/>
      <c r="L11" s="575"/>
      <c r="M11" s="575"/>
      <c r="N11" s="523"/>
      <c r="O11" s="590" t="s">
        <v>139</v>
      </c>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2" t="s">
        <v>140</v>
      </c>
      <c r="AX11" s="592"/>
      <c r="AY11" s="592"/>
      <c r="AZ11" s="592"/>
      <c r="BA11" s="592"/>
      <c r="BB11" s="592"/>
      <c r="BC11" s="592"/>
      <c r="BD11" s="592"/>
      <c r="BE11" s="592"/>
      <c r="BF11" s="593"/>
      <c r="BG11" s="594" t="s">
        <v>141</v>
      </c>
      <c r="BH11" s="592"/>
      <c r="BI11" s="592"/>
      <c r="BJ11" s="566" t="s">
        <v>64</v>
      </c>
      <c r="BK11" s="566"/>
      <c r="BL11" s="566"/>
      <c r="BM11" s="566"/>
      <c r="BN11" s="566"/>
      <c r="BO11" s="566"/>
      <c r="BP11" s="566"/>
      <c r="BQ11" s="566"/>
      <c r="BR11" s="566"/>
      <c r="BS11" s="566"/>
      <c r="BT11" s="566"/>
      <c r="BU11" s="566"/>
      <c r="BV11" s="566"/>
      <c r="BW11" s="567" t="s">
        <v>253</v>
      </c>
      <c r="BX11" s="567"/>
      <c r="BY11" s="567"/>
      <c r="BZ11" s="567"/>
      <c r="CA11" s="567"/>
      <c r="CB11" s="567"/>
      <c r="CC11" s="567"/>
      <c r="CD11" s="567"/>
      <c r="CE11" s="567"/>
      <c r="CF11" s="567"/>
      <c r="CG11" s="568" t="s">
        <v>142</v>
      </c>
      <c r="CH11" s="569"/>
      <c r="CI11" s="569"/>
      <c r="CJ11" s="569"/>
      <c r="CK11" s="569"/>
      <c r="CL11" s="569"/>
      <c r="CM11" s="570"/>
      <c r="CN11" s="595" t="s">
        <v>42</v>
      </c>
      <c r="CO11" s="596"/>
      <c r="CP11" s="596"/>
      <c r="CQ11" s="596"/>
      <c r="CR11" s="596"/>
      <c r="CS11" s="596"/>
      <c r="CT11" s="596"/>
      <c r="CU11" s="596"/>
      <c r="CV11" s="596"/>
      <c r="CW11" s="596"/>
      <c r="CX11" s="596"/>
      <c r="CY11" s="596"/>
      <c r="CZ11" s="596"/>
      <c r="DA11" s="599" t="s">
        <v>143</v>
      </c>
      <c r="DB11" s="599"/>
      <c r="DC11" s="599"/>
      <c r="DD11" s="600"/>
      <c r="DE11" s="537"/>
      <c r="DF11" s="197"/>
    </row>
    <row r="12" spans="1:110" ht="13.5">
      <c r="A12" s="21"/>
      <c r="B12" s="21"/>
      <c r="C12" s="606"/>
      <c r="D12" s="607"/>
      <c r="E12" s="607"/>
      <c r="F12" s="607"/>
      <c r="G12" s="607"/>
      <c r="H12" s="607"/>
      <c r="I12" s="607"/>
      <c r="J12" s="608"/>
      <c r="K12" s="524"/>
      <c r="L12" s="576"/>
      <c r="M12" s="576"/>
      <c r="N12" s="525"/>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591"/>
      <c r="AN12" s="591"/>
      <c r="AO12" s="591"/>
      <c r="AP12" s="591"/>
      <c r="AQ12" s="591"/>
      <c r="AR12" s="591"/>
      <c r="AS12" s="591"/>
      <c r="AT12" s="591"/>
      <c r="AU12" s="591"/>
      <c r="AV12" s="591"/>
      <c r="AW12" s="608" t="s">
        <v>144</v>
      </c>
      <c r="AX12" s="609"/>
      <c r="AY12" s="609"/>
      <c r="AZ12" s="609"/>
      <c r="BA12" s="609"/>
      <c r="BB12" s="609"/>
      <c r="BC12" s="609"/>
      <c r="BD12" s="609"/>
      <c r="BE12" s="609"/>
      <c r="BF12" s="610"/>
      <c r="BG12" s="608" t="s">
        <v>145</v>
      </c>
      <c r="BH12" s="609"/>
      <c r="BI12" s="609"/>
      <c r="BJ12" s="609" t="s">
        <v>146</v>
      </c>
      <c r="BK12" s="609"/>
      <c r="BL12" s="609"/>
      <c r="BM12" s="609"/>
      <c r="BN12" s="609"/>
      <c r="BO12" s="609"/>
      <c r="BP12" s="609"/>
      <c r="BQ12" s="609"/>
      <c r="BR12" s="609"/>
      <c r="BS12" s="610"/>
      <c r="BT12" s="608" t="s">
        <v>147</v>
      </c>
      <c r="BU12" s="609"/>
      <c r="BV12" s="609"/>
      <c r="BW12" s="611" t="s">
        <v>148</v>
      </c>
      <c r="BX12" s="611"/>
      <c r="BY12" s="611"/>
      <c r="BZ12" s="611"/>
      <c r="CA12" s="611"/>
      <c r="CB12" s="611"/>
      <c r="CC12" s="611"/>
      <c r="CD12" s="611"/>
      <c r="CE12" s="611"/>
      <c r="CF12" s="611"/>
      <c r="CG12" s="603" t="s">
        <v>149</v>
      </c>
      <c r="CH12" s="604"/>
      <c r="CI12" s="604"/>
      <c r="CJ12" s="604"/>
      <c r="CK12" s="604"/>
      <c r="CL12" s="604"/>
      <c r="CM12" s="605"/>
      <c r="CN12" s="597"/>
      <c r="CO12" s="598"/>
      <c r="CP12" s="598"/>
      <c r="CQ12" s="598"/>
      <c r="CR12" s="598"/>
      <c r="CS12" s="598"/>
      <c r="CT12" s="598"/>
      <c r="CU12" s="598"/>
      <c r="CV12" s="598"/>
      <c r="CW12" s="598"/>
      <c r="CX12" s="598"/>
      <c r="CY12" s="598"/>
      <c r="CZ12" s="598"/>
      <c r="DA12" s="601"/>
      <c r="DB12" s="601"/>
      <c r="DC12" s="601"/>
      <c r="DD12" s="602"/>
      <c r="DE12" s="537"/>
      <c r="DF12" s="197"/>
    </row>
    <row r="13" spans="1:110" ht="15" customHeight="1">
      <c r="A13" s="21"/>
      <c r="B13" s="21"/>
      <c r="C13" s="612"/>
      <c r="D13" s="613"/>
      <c r="E13" s="613"/>
      <c r="F13" s="613"/>
      <c r="G13" s="613"/>
      <c r="H13" s="613"/>
      <c r="I13" s="613"/>
      <c r="J13" s="614"/>
      <c r="K13" s="621"/>
      <c r="L13" s="622"/>
      <c r="M13" s="622"/>
      <c r="N13" s="623"/>
      <c r="O13" s="627"/>
      <c r="P13" s="628"/>
      <c r="Q13" s="628"/>
      <c r="R13" s="628"/>
      <c r="S13" s="628"/>
      <c r="T13" s="628"/>
      <c r="U13" s="628"/>
      <c r="V13" s="628"/>
      <c r="W13" s="628"/>
      <c r="X13" s="628"/>
      <c r="Y13" s="628"/>
      <c r="Z13" s="628"/>
      <c r="AA13" s="629"/>
      <c r="AB13" s="627"/>
      <c r="AC13" s="628"/>
      <c r="AD13" s="628"/>
      <c r="AE13" s="628"/>
      <c r="AF13" s="628"/>
      <c r="AG13" s="628"/>
      <c r="AH13" s="628"/>
      <c r="AI13" s="628"/>
      <c r="AJ13" s="628"/>
      <c r="AK13" s="628"/>
      <c r="AL13" s="628"/>
      <c r="AM13" s="628"/>
      <c r="AN13" s="628"/>
      <c r="AO13" s="628"/>
      <c r="AP13" s="628"/>
      <c r="AQ13" s="628"/>
      <c r="AR13" s="628"/>
      <c r="AS13" s="628"/>
      <c r="AT13" s="628"/>
      <c r="AU13" s="628"/>
      <c r="AV13" s="629"/>
      <c r="AW13" s="80"/>
      <c r="AX13" s="81"/>
      <c r="AY13" s="81"/>
      <c r="AZ13" s="81"/>
      <c r="BA13" s="81"/>
      <c r="BB13" s="81"/>
      <c r="BC13" s="81"/>
      <c r="BD13" s="81"/>
      <c r="BE13" s="81"/>
      <c r="BF13" s="81"/>
      <c r="BG13" s="492" t="s">
        <v>50</v>
      </c>
      <c r="BH13" s="492"/>
      <c r="BI13" s="493"/>
      <c r="BJ13" s="84"/>
      <c r="BK13" s="85"/>
      <c r="BL13" s="85"/>
      <c r="BM13" s="85"/>
      <c r="BN13" s="85"/>
      <c r="BO13" s="85"/>
      <c r="BP13" s="85"/>
      <c r="BQ13" s="85"/>
      <c r="BR13" s="85"/>
      <c r="BS13" s="85"/>
      <c r="BT13" s="492" t="s">
        <v>40</v>
      </c>
      <c r="BU13" s="492"/>
      <c r="BV13" s="493"/>
      <c r="BW13" s="636"/>
      <c r="BX13" s="637"/>
      <c r="BY13" s="638"/>
      <c r="BZ13" s="638"/>
      <c r="CA13" s="638"/>
      <c r="CB13" s="638"/>
      <c r="CC13" s="638"/>
      <c r="CD13" s="638"/>
      <c r="CE13" s="660" t="s">
        <v>150</v>
      </c>
      <c r="CF13" s="661"/>
      <c r="CG13" s="664" t="s">
        <v>151</v>
      </c>
      <c r="CH13" s="665"/>
      <c r="CI13" s="665"/>
      <c r="CJ13" s="665"/>
      <c r="CK13" s="665"/>
      <c r="CL13" s="665"/>
      <c r="CM13" s="666"/>
      <c r="CN13" s="664" t="s">
        <v>24</v>
      </c>
      <c r="CO13" s="665"/>
      <c r="CP13" s="665"/>
      <c r="CQ13" s="665"/>
      <c r="CR13" s="665"/>
      <c r="CS13" s="665"/>
      <c r="CT13" s="665"/>
      <c r="CU13" s="665"/>
      <c r="CV13" s="665"/>
      <c r="CW13" s="665"/>
      <c r="CX13" s="665"/>
      <c r="CY13" s="665"/>
      <c r="CZ13" s="665"/>
      <c r="DA13" s="665"/>
      <c r="DB13" s="665"/>
      <c r="DC13" s="665"/>
      <c r="DD13" s="667"/>
      <c r="DE13" s="537"/>
      <c r="DF13" s="197"/>
    </row>
    <row r="14" spans="1:110" ht="15" customHeight="1">
      <c r="A14" s="21"/>
      <c r="B14" s="21"/>
      <c r="C14" s="615"/>
      <c r="D14" s="616"/>
      <c r="E14" s="616"/>
      <c r="F14" s="616"/>
      <c r="G14" s="616"/>
      <c r="H14" s="616"/>
      <c r="I14" s="616"/>
      <c r="J14" s="617"/>
      <c r="K14" s="624"/>
      <c r="L14" s="625"/>
      <c r="M14" s="625"/>
      <c r="N14" s="626"/>
      <c r="O14" s="630"/>
      <c r="P14" s="631"/>
      <c r="Q14" s="631"/>
      <c r="R14" s="631"/>
      <c r="S14" s="631"/>
      <c r="T14" s="631"/>
      <c r="U14" s="631"/>
      <c r="V14" s="631"/>
      <c r="W14" s="631"/>
      <c r="X14" s="631"/>
      <c r="Y14" s="631"/>
      <c r="Z14" s="631"/>
      <c r="AA14" s="632"/>
      <c r="AB14" s="630"/>
      <c r="AC14" s="631"/>
      <c r="AD14" s="631"/>
      <c r="AE14" s="631"/>
      <c r="AF14" s="631"/>
      <c r="AG14" s="631"/>
      <c r="AH14" s="631"/>
      <c r="AI14" s="631"/>
      <c r="AJ14" s="631"/>
      <c r="AK14" s="631"/>
      <c r="AL14" s="631"/>
      <c r="AM14" s="631"/>
      <c r="AN14" s="631"/>
      <c r="AO14" s="631"/>
      <c r="AP14" s="631"/>
      <c r="AQ14" s="631"/>
      <c r="AR14" s="631"/>
      <c r="AS14" s="631"/>
      <c r="AT14" s="631"/>
      <c r="AU14" s="631"/>
      <c r="AV14" s="632"/>
      <c r="AW14" s="654"/>
      <c r="AX14" s="655"/>
      <c r="AY14" s="655"/>
      <c r="AZ14" s="655"/>
      <c r="BA14" s="655"/>
      <c r="BB14" s="655"/>
      <c r="BC14" s="655"/>
      <c r="BD14" s="655"/>
      <c r="BE14" s="655"/>
      <c r="BF14" s="655"/>
      <c r="BG14" s="655"/>
      <c r="BH14" s="655"/>
      <c r="BI14" s="656"/>
      <c r="BJ14" s="86"/>
      <c r="BK14" s="87"/>
      <c r="BL14" s="87"/>
      <c r="BM14" s="87"/>
      <c r="BN14" s="87"/>
      <c r="BO14" s="87"/>
      <c r="BP14" s="87"/>
      <c r="BQ14" s="87"/>
      <c r="BR14" s="87"/>
      <c r="BS14" s="87"/>
      <c r="BT14" s="88"/>
      <c r="BU14" s="88"/>
      <c r="BV14" s="89"/>
      <c r="BW14" s="639"/>
      <c r="BX14" s="640"/>
      <c r="BY14" s="641"/>
      <c r="BZ14" s="641"/>
      <c r="CA14" s="641"/>
      <c r="CB14" s="641"/>
      <c r="CC14" s="641"/>
      <c r="CD14" s="641"/>
      <c r="CE14" s="662"/>
      <c r="CF14" s="663"/>
      <c r="CG14" s="668"/>
      <c r="CH14" s="669"/>
      <c r="CI14" s="669"/>
      <c r="CJ14" s="669"/>
      <c r="CK14" s="669"/>
      <c r="CL14" s="669"/>
      <c r="CM14" s="670"/>
      <c r="CN14" s="674"/>
      <c r="CO14" s="675"/>
      <c r="CP14" s="675"/>
      <c r="CQ14" s="675"/>
      <c r="CR14" s="675"/>
      <c r="CS14" s="675"/>
      <c r="CT14" s="675"/>
      <c r="CU14" s="675"/>
      <c r="CV14" s="675"/>
      <c r="CW14" s="675"/>
      <c r="CX14" s="675"/>
      <c r="CY14" s="675"/>
      <c r="CZ14" s="675"/>
      <c r="DA14" s="675"/>
      <c r="DB14" s="675"/>
      <c r="DC14" s="675"/>
      <c r="DD14" s="676"/>
      <c r="DE14" s="537"/>
      <c r="DF14" s="197"/>
    </row>
    <row r="15" spans="1:110" ht="15" customHeight="1">
      <c r="A15" s="21"/>
      <c r="B15" s="21"/>
      <c r="C15" s="615"/>
      <c r="D15" s="616"/>
      <c r="E15" s="616"/>
      <c r="F15" s="616"/>
      <c r="G15" s="616"/>
      <c r="H15" s="616"/>
      <c r="I15" s="616"/>
      <c r="J15" s="617"/>
      <c r="K15" s="642"/>
      <c r="L15" s="643"/>
      <c r="M15" s="643"/>
      <c r="N15" s="644"/>
      <c r="O15" s="633"/>
      <c r="P15" s="634"/>
      <c r="Q15" s="634"/>
      <c r="R15" s="634"/>
      <c r="S15" s="634"/>
      <c r="T15" s="634"/>
      <c r="U15" s="634"/>
      <c r="V15" s="634"/>
      <c r="W15" s="634"/>
      <c r="X15" s="634"/>
      <c r="Y15" s="634"/>
      <c r="Z15" s="634"/>
      <c r="AA15" s="635"/>
      <c r="AB15" s="633"/>
      <c r="AC15" s="634"/>
      <c r="AD15" s="634"/>
      <c r="AE15" s="634"/>
      <c r="AF15" s="634"/>
      <c r="AG15" s="634"/>
      <c r="AH15" s="634"/>
      <c r="AI15" s="634"/>
      <c r="AJ15" s="634"/>
      <c r="AK15" s="634"/>
      <c r="AL15" s="634"/>
      <c r="AM15" s="634"/>
      <c r="AN15" s="634"/>
      <c r="AO15" s="634"/>
      <c r="AP15" s="634"/>
      <c r="AQ15" s="634"/>
      <c r="AR15" s="634"/>
      <c r="AS15" s="634"/>
      <c r="AT15" s="634"/>
      <c r="AU15" s="634"/>
      <c r="AV15" s="635"/>
      <c r="AW15" s="657"/>
      <c r="AX15" s="658"/>
      <c r="AY15" s="658"/>
      <c r="AZ15" s="658"/>
      <c r="BA15" s="658"/>
      <c r="BB15" s="658"/>
      <c r="BC15" s="658"/>
      <c r="BD15" s="658"/>
      <c r="BE15" s="658"/>
      <c r="BF15" s="658"/>
      <c r="BG15" s="658"/>
      <c r="BH15" s="658"/>
      <c r="BI15" s="659"/>
      <c r="BJ15" s="86"/>
      <c r="BK15" s="87"/>
      <c r="BL15" s="87"/>
      <c r="BM15" s="87"/>
      <c r="BN15" s="87"/>
      <c r="BO15" s="87"/>
      <c r="BP15" s="87">
        <v>123456</v>
      </c>
      <c r="BQ15" s="87"/>
      <c r="BR15" s="87"/>
      <c r="BS15" s="87"/>
      <c r="BT15" s="88"/>
      <c r="BU15" s="88"/>
      <c r="BV15" s="89"/>
      <c r="BW15" s="639"/>
      <c r="BX15" s="640"/>
      <c r="BY15" s="641"/>
      <c r="BZ15" s="641"/>
      <c r="CA15" s="641"/>
      <c r="CB15" s="641"/>
      <c r="CC15" s="641"/>
      <c r="CD15" s="641"/>
      <c r="CE15" s="662" t="s">
        <v>152</v>
      </c>
      <c r="CF15" s="663"/>
      <c r="CG15" s="668"/>
      <c r="CH15" s="669"/>
      <c r="CI15" s="669"/>
      <c r="CJ15" s="669"/>
      <c r="CK15" s="669"/>
      <c r="CL15" s="669"/>
      <c r="CM15" s="670"/>
      <c r="CN15" s="674"/>
      <c r="CO15" s="675"/>
      <c r="CP15" s="675"/>
      <c r="CQ15" s="675"/>
      <c r="CR15" s="675"/>
      <c r="CS15" s="675"/>
      <c r="CT15" s="675"/>
      <c r="CU15" s="675"/>
      <c r="CV15" s="675"/>
      <c r="CW15" s="675"/>
      <c r="CX15" s="675"/>
      <c r="CY15" s="675"/>
      <c r="CZ15" s="675"/>
      <c r="DA15" s="675"/>
      <c r="DB15" s="675"/>
      <c r="DC15" s="675"/>
      <c r="DD15" s="676"/>
      <c r="DE15" s="537"/>
      <c r="DF15" s="197"/>
    </row>
    <row r="16" spans="1:110" ht="15" customHeight="1">
      <c r="A16" s="21"/>
      <c r="B16" s="21"/>
      <c r="C16" s="615"/>
      <c r="D16" s="616"/>
      <c r="E16" s="616"/>
      <c r="F16" s="616"/>
      <c r="G16" s="616"/>
      <c r="H16" s="616"/>
      <c r="I16" s="616"/>
      <c r="J16" s="617"/>
      <c r="K16" s="642"/>
      <c r="L16" s="643"/>
      <c r="M16" s="643"/>
      <c r="N16" s="644"/>
      <c r="O16" s="645"/>
      <c r="P16" s="646"/>
      <c r="Q16" s="646"/>
      <c r="R16" s="646"/>
      <c r="S16" s="646"/>
      <c r="T16" s="646"/>
      <c r="U16" s="646"/>
      <c r="V16" s="646"/>
      <c r="W16" s="646"/>
      <c r="X16" s="646"/>
      <c r="Y16" s="646"/>
      <c r="Z16" s="646"/>
      <c r="AA16" s="646"/>
      <c r="AB16" s="646"/>
      <c r="AC16" s="646"/>
      <c r="AD16" s="646"/>
      <c r="AE16" s="646"/>
      <c r="AF16" s="646"/>
      <c r="AG16" s="646"/>
      <c r="AH16" s="646"/>
      <c r="AI16" s="646"/>
      <c r="AJ16" s="646"/>
      <c r="AK16" s="646"/>
      <c r="AL16" s="646"/>
      <c r="AM16" s="646"/>
      <c r="AN16" s="646"/>
      <c r="AO16" s="646"/>
      <c r="AP16" s="646"/>
      <c r="AQ16" s="646"/>
      <c r="AR16" s="646"/>
      <c r="AS16" s="646"/>
      <c r="AT16" s="646"/>
      <c r="AU16" s="646"/>
      <c r="AV16" s="647"/>
      <c r="AW16" s="82"/>
      <c r="AX16" s="83"/>
      <c r="AY16" s="83"/>
      <c r="AZ16" s="83"/>
      <c r="BA16" s="83"/>
      <c r="BB16" s="83"/>
      <c r="BC16" s="83"/>
      <c r="BD16" s="83"/>
      <c r="BE16" s="83"/>
      <c r="BF16" s="83"/>
      <c r="BG16" s="685" t="s">
        <v>50</v>
      </c>
      <c r="BH16" s="685"/>
      <c r="BI16" s="686"/>
      <c r="BJ16" s="687">
        <f>AW14+AW17</f>
        <v>0</v>
      </c>
      <c r="BK16" s="688"/>
      <c r="BL16" s="688"/>
      <c r="BM16" s="688"/>
      <c r="BN16" s="688"/>
      <c r="BO16" s="688"/>
      <c r="BP16" s="688"/>
      <c r="BQ16" s="688"/>
      <c r="BR16" s="688"/>
      <c r="BS16" s="688"/>
      <c r="BT16" s="688"/>
      <c r="BU16" s="688"/>
      <c r="BV16" s="689"/>
      <c r="BW16" s="680"/>
      <c r="BX16" s="681"/>
      <c r="BY16" s="682"/>
      <c r="BZ16" s="682"/>
      <c r="CA16" s="682"/>
      <c r="CB16" s="682"/>
      <c r="CC16" s="682"/>
      <c r="CD16" s="682"/>
      <c r="CE16" s="683"/>
      <c r="CF16" s="684"/>
      <c r="CG16" s="668"/>
      <c r="CH16" s="669"/>
      <c r="CI16" s="669"/>
      <c r="CJ16" s="669"/>
      <c r="CK16" s="669"/>
      <c r="CL16" s="669"/>
      <c r="CM16" s="670"/>
      <c r="CN16" s="674"/>
      <c r="CO16" s="675"/>
      <c r="CP16" s="675"/>
      <c r="CQ16" s="675"/>
      <c r="CR16" s="675"/>
      <c r="CS16" s="675"/>
      <c r="CT16" s="675"/>
      <c r="CU16" s="675"/>
      <c r="CV16" s="675"/>
      <c r="CW16" s="675"/>
      <c r="CX16" s="675"/>
      <c r="CY16" s="675"/>
      <c r="CZ16" s="675"/>
      <c r="DA16" s="675"/>
      <c r="DB16" s="675"/>
      <c r="DC16" s="675"/>
      <c r="DD16" s="676"/>
      <c r="DE16" s="537"/>
      <c r="DF16" s="197"/>
    </row>
    <row r="17" spans="1:110" ht="15" customHeight="1">
      <c r="A17" s="21"/>
      <c r="B17" s="21"/>
      <c r="C17" s="615"/>
      <c r="D17" s="616"/>
      <c r="E17" s="616"/>
      <c r="F17" s="616"/>
      <c r="G17" s="616"/>
      <c r="H17" s="616"/>
      <c r="I17" s="616"/>
      <c r="J17" s="617"/>
      <c r="K17" s="624"/>
      <c r="L17" s="625"/>
      <c r="M17" s="625"/>
      <c r="N17" s="626"/>
      <c r="O17" s="630"/>
      <c r="P17" s="631"/>
      <c r="Q17" s="631"/>
      <c r="R17" s="631"/>
      <c r="S17" s="631"/>
      <c r="T17" s="631"/>
      <c r="U17" s="631"/>
      <c r="V17" s="631"/>
      <c r="W17" s="631"/>
      <c r="X17" s="631"/>
      <c r="Y17" s="631"/>
      <c r="Z17" s="631"/>
      <c r="AA17" s="631"/>
      <c r="AB17" s="631"/>
      <c r="AC17" s="631"/>
      <c r="AD17" s="631"/>
      <c r="AE17" s="631"/>
      <c r="AF17" s="631"/>
      <c r="AG17" s="631"/>
      <c r="AH17" s="631"/>
      <c r="AI17" s="631"/>
      <c r="AJ17" s="631"/>
      <c r="AK17" s="631"/>
      <c r="AL17" s="631"/>
      <c r="AM17" s="631"/>
      <c r="AN17" s="631"/>
      <c r="AO17" s="631"/>
      <c r="AP17" s="631"/>
      <c r="AQ17" s="631"/>
      <c r="AR17" s="631"/>
      <c r="AS17" s="631"/>
      <c r="AT17" s="631"/>
      <c r="AU17" s="631"/>
      <c r="AV17" s="632"/>
      <c r="AW17" s="654"/>
      <c r="AX17" s="655"/>
      <c r="AY17" s="655"/>
      <c r="AZ17" s="655"/>
      <c r="BA17" s="655"/>
      <c r="BB17" s="655"/>
      <c r="BC17" s="655"/>
      <c r="BD17" s="655"/>
      <c r="BE17" s="655"/>
      <c r="BF17" s="655"/>
      <c r="BG17" s="655"/>
      <c r="BH17" s="655"/>
      <c r="BI17" s="656"/>
      <c r="BJ17" s="687"/>
      <c r="BK17" s="688"/>
      <c r="BL17" s="688"/>
      <c r="BM17" s="688"/>
      <c r="BN17" s="688"/>
      <c r="BO17" s="688"/>
      <c r="BP17" s="688"/>
      <c r="BQ17" s="688"/>
      <c r="BR17" s="688"/>
      <c r="BS17" s="688"/>
      <c r="BT17" s="688"/>
      <c r="BU17" s="688"/>
      <c r="BV17" s="689"/>
      <c r="BW17" s="693"/>
      <c r="BX17" s="694"/>
      <c r="BY17" s="694"/>
      <c r="BZ17" s="694"/>
      <c r="CA17" s="694"/>
      <c r="CB17" s="694"/>
      <c r="CC17" s="694"/>
      <c r="CD17" s="694"/>
      <c r="CE17" s="662" t="s">
        <v>9</v>
      </c>
      <c r="CF17" s="663"/>
      <c r="CG17" s="668"/>
      <c r="CH17" s="669"/>
      <c r="CI17" s="669"/>
      <c r="CJ17" s="669"/>
      <c r="CK17" s="669"/>
      <c r="CL17" s="669"/>
      <c r="CM17" s="670"/>
      <c r="CN17" s="674"/>
      <c r="CO17" s="675"/>
      <c r="CP17" s="675"/>
      <c r="CQ17" s="675"/>
      <c r="CR17" s="675"/>
      <c r="CS17" s="675"/>
      <c r="CT17" s="675"/>
      <c r="CU17" s="675"/>
      <c r="CV17" s="675"/>
      <c r="CW17" s="675"/>
      <c r="CX17" s="675"/>
      <c r="CY17" s="675"/>
      <c r="CZ17" s="675"/>
      <c r="DA17" s="675"/>
      <c r="DB17" s="675"/>
      <c r="DC17" s="675"/>
      <c r="DD17" s="676"/>
      <c r="DE17" s="537"/>
      <c r="DF17" s="197"/>
    </row>
    <row r="18" spans="1:110" ht="15" customHeight="1">
      <c r="A18" s="21"/>
      <c r="B18" s="21"/>
      <c r="C18" s="618"/>
      <c r="D18" s="619"/>
      <c r="E18" s="619"/>
      <c r="F18" s="619"/>
      <c r="G18" s="619"/>
      <c r="H18" s="619"/>
      <c r="I18" s="619"/>
      <c r="J18" s="620"/>
      <c r="K18" s="651"/>
      <c r="L18" s="652"/>
      <c r="M18" s="652"/>
      <c r="N18" s="653"/>
      <c r="O18" s="648"/>
      <c r="P18" s="649"/>
      <c r="Q18" s="649"/>
      <c r="R18" s="649"/>
      <c r="S18" s="649"/>
      <c r="T18" s="649"/>
      <c r="U18" s="649"/>
      <c r="V18" s="649"/>
      <c r="W18" s="649"/>
      <c r="X18" s="649"/>
      <c r="Y18" s="649"/>
      <c r="Z18" s="649"/>
      <c r="AA18" s="649"/>
      <c r="AB18" s="649"/>
      <c r="AC18" s="649"/>
      <c r="AD18" s="649"/>
      <c r="AE18" s="649"/>
      <c r="AF18" s="649"/>
      <c r="AG18" s="649"/>
      <c r="AH18" s="649"/>
      <c r="AI18" s="649"/>
      <c r="AJ18" s="649"/>
      <c r="AK18" s="649"/>
      <c r="AL18" s="649"/>
      <c r="AM18" s="649"/>
      <c r="AN18" s="649"/>
      <c r="AO18" s="649"/>
      <c r="AP18" s="649"/>
      <c r="AQ18" s="649"/>
      <c r="AR18" s="649"/>
      <c r="AS18" s="649"/>
      <c r="AT18" s="649"/>
      <c r="AU18" s="649"/>
      <c r="AV18" s="650"/>
      <c r="AW18" s="657"/>
      <c r="AX18" s="658"/>
      <c r="AY18" s="658"/>
      <c r="AZ18" s="658"/>
      <c r="BA18" s="658"/>
      <c r="BB18" s="658"/>
      <c r="BC18" s="658"/>
      <c r="BD18" s="658"/>
      <c r="BE18" s="658"/>
      <c r="BF18" s="658"/>
      <c r="BG18" s="658"/>
      <c r="BH18" s="658"/>
      <c r="BI18" s="659"/>
      <c r="BJ18" s="690"/>
      <c r="BK18" s="691"/>
      <c r="BL18" s="691"/>
      <c r="BM18" s="691"/>
      <c r="BN18" s="691"/>
      <c r="BO18" s="691"/>
      <c r="BP18" s="691"/>
      <c r="BQ18" s="691"/>
      <c r="BR18" s="691"/>
      <c r="BS18" s="691"/>
      <c r="BT18" s="691"/>
      <c r="BU18" s="691"/>
      <c r="BV18" s="692"/>
      <c r="BW18" s="695"/>
      <c r="BX18" s="696"/>
      <c r="BY18" s="696"/>
      <c r="BZ18" s="696"/>
      <c r="CA18" s="696"/>
      <c r="CB18" s="696"/>
      <c r="CC18" s="696"/>
      <c r="CD18" s="696"/>
      <c r="CE18" s="697"/>
      <c r="CF18" s="698"/>
      <c r="CG18" s="671"/>
      <c r="CH18" s="672"/>
      <c r="CI18" s="672"/>
      <c r="CJ18" s="672"/>
      <c r="CK18" s="672"/>
      <c r="CL18" s="672"/>
      <c r="CM18" s="673"/>
      <c r="CN18" s="677"/>
      <c r="CO18" s="678"/>
      <c r="CP18" s="678"/>
      <c r="CQ18" s="678"/>
      <c r="CR18" s="678"/>
      <c r="CS18" s="678"/>
      <c r="CT18" s="678"/>
      <c r="CU18" s="678"/>
      <c r="CV18" s="678"/>
      <c r="CW18" s="678"/>
      <c r="CX18" s="678"/>
      <c r="CY18" s="678"/>
      <c r="CZ18" s="678"/>
      <c r="DA18" s="678"/>
      <c r="DB18" s="678"/>
      <c r="DC18" s="678"/>
      <c r="DD18" s="679"/>
      <c r="DE18" s="537"/>
      <c r="DF18" s="197"/>
    </row>
    <row r="19" spans="1:110" ht="15" customHeight="1">
      <c r="A19" s="21"/>
      <c r="B19" s="21"/>
      <c r="C19" s="612"/>
      <c r="D19" s="613"/>
      <c r="E19" s="613"/>
      <c r="F19" s="613"/>
      <c r="G19" s="613"/>
      <c r="H19" s="613"/>
      <c r="I19" s="613"/>
      <c r="J19" s="614"/>
      <c r="K19" s="621"/>
      <c r="L19" s="622"/>
      <c r="M19" s="622"/>
      <c r="N19" s="623"/>
      <c r="O19" s="627"/>
      <c r="P19" s="628"/>
      <c r="Q19" s="628"/>
      <c r="R19" s="628"/>
      <c r="S19" s="628"/>
      <c r="T19" s="628"/>
      <c r="U19" s="628"/>
      <c r="V19" s="628"/>
      <c r="W19" s="628"/>
      <c r="X19" s="628"/>
      <c r="Y19" s="628"/>
      <c r="Z19" s="628"/>
      <c r="AA19" s="629"/>
      <c r="AB19" s="627"/>
      <c r="AC19" s="628"/>
      <c r="AD19" s="628"/>
      <c r="AE19" s="628"/>
      <c r="AF19" s="628"/>
      <c r="AG19" s="628"/>
      <c r="AH19" s="628"/>
      <c r="AI19" s="628"/>
      <c r="AJ19" s="628"/>
      <c r="AK19" s="628"/>
      <c r="AL19" s="628"/>
      <c r="AM19" s="628"/>
      <c r="AN19" s="628"/>
      <c r="AO19" s="628"/>
      <c r="AP19" s="628"/>
      <c r="AQ19" s="628"/>
      <c r="AR19" s="628"/>
      <c r="AS19" s="628"/>
      <c r="AT19" s="628"/>
      <c r="AU19" s="628"/>
      <c r="AV19" s="629"/>
      <c r="AW19" s="80"/>
      <c r="AX19" s="81"/>
      <c r="AY19" s="81"/>
      <c r="AZ19" s="81"/>
      <c r="BA19" s="81"/>
      <c r="BB19" s="81"/>
      <c r="BC19" s="81"/>
      <c r="BD19" s="81"/>
      <c r="BE19" s="81"/>
      <c r="BF19" s="81"/>
      <c r="BG19" s="492" t="s">
        <v>40</v>
      </c>
      <c r="BH19" s="492"/>
      <c r="BI19" s="493"/>
      <c r="BJ19" s="84"/>
      <c r="BK19" s="85"/>
      <c r="BL19" s="85"/>
      <c r="BM19" s="85"/>
      <c r="BN19" s="85"/>
      <c r="BO19" s="85"/>
      <c r="BP19" s="85"/>
      <c r="BQ19" s="85"/>
      <c r="BR19" s="85"/>
      <c r="BS19" s="85"/>
      <c r="BT19" s="492" t="s">
        <v>40</v>
      </c>
      <c r="BU19" s="492"/>
      <c r="BV19" s="493"/>
      <c r="BW19" s="636"/>
      <c r="BX19" s="637"/>
      <c r="BY19" s="638"/>
      <c r="BZ19" s="638"/>
      <c r="CA19" s="638"/>
      <c r="CB19" s="638"/>
      <c r="CC19" s="638"/>
      <c r="CD19" s="638"/>
      <c r="CE19" s="660" t="s">
        <v>150</v>
      </c>
      <c r="CF19" s="661"/>
      <c r="CG19" s="664" t="s">
        <v>151</v>
      </c>
      <c r="CH19" s="665"/>
      <c r="CI19" s="665"/>
      <c r="CJ19" s="665"/>
      <c r="CK19" s="665"/>
      <c r="CL19" s="665"/>
      <c r="CM19" s="666"/>
      <c r="CN19" s="664" t="s">
        <v>24</v>
      </c>
      <c r="CO19" s="665"/>
      <c r="CP19" s="665"/>
      <c r="CQ19" s="665"/>
      <c r="CR19" s="665"/>
      <c r="CS19" s="665"/>
      <c r="CT19" s="665"/>
      <c r="CU19" s="665"/>
      <c r="CV19" s="665"/>
      <c r="CW19" s="665"/>
      <c r="CX19" s="665"/>
      <c r="CY19" s="665"/>
      <c r="CZ19" s="665"/>
      <c r="DA19" s="665"/>
      <c r="DB19" s="665"/>
      <c r="DC19" s="665"/>
      <c r="DD19" s="667"/>
      <c r="DE19" s="537"/>
      <c r="DF19" s="197"/>
    </row>
    <row r="20" spans="1:110" ht="15" customHeight="1">
      <c r="A20" s="21"/>
      <c r="B20" s="21"/>
      <c r="C20" s="615"/>
      <c r="D20" s="616"/>
      <c r="E20" s="616"/>
      <c r="F20" s="616"/>
      <c r="G20" s="616"/>
      <c r="H20" s="616"/>
      <c r="I20" s="616"/>
      <c r="J20" s="617"/>
      <c r="K20" s="624"/>
      <c r="L20" s="625"/>
      <c r="M20" s="625"/>
      <c r="N20" s="626"/>
      <c r="O20" s="630"/>
      <c r="P20" s="631"/>
      <c r="Q20" s="631"/>
      <c r="R20" s="631"/>
      <c r="S20" s="631"/>
      <c r="T20" s="631"/>
      <c r="U20" s="631"/>
      <c r="V20" s="631"/>
      <c r="W20" s="631"/>
      <c r="X20" s="631"/>
      <c r="Y20" s="631"/>
      <c r="Z20" s="631"/>
      <c r="AA20" s="632"/>
      <c r="AB20" s="630"/>
      <c r="AC20" s="631"/>
      <c r="AD20" s="631"/>
      <c r="AE20" s="631"/>
      <c r="AF20" s="631"/>
      <c r="AG20" s="631"/>
      <c r="AH20" s="631"/>
      <c r="AI20" s="631"/>
      <c r="AJ20" s="631"/>
      <c r="AK20" s="631"/>
      <c r="AL20" s="631"/>
      <c r="AM20" s="631"/>
      <c r="AN20" s="631"/>
      <c r="AO20" s="631"/>
      <c r="AP20" s="631"/>
      <c r="AQ20" s="631"/>
      <c r="AR20" s="631"/>
      <c r="AS20" s="631"/>
      <c r="AT20" s="631"/>
      <c r="AU20" s="631"/>
      <c r="AV20" s="632"/>
      <c r="AW20" s="654"/>
      <c r="AX20" s="655"/>
      <c r="AY20" s="655"/>
      <c r="AZ20" s="655"/>
      <c r="BA20" s="655"/>
      <c r="BB20" s="655"/>
      <c r="BC20" s="655"/>
      <c r="BD20" s="655"/>
      <c r="BE20" s="655"/>
      <c r="BF20" s="655"/>
      <c r="BG20" s="655"/>
      <c r="BH20" s="655"/>
      <c r="BI20" s="656"/>
      <c r="BJ20" s="86"/>
      <c r="BK20" s="87"/>
      <c r="BL20" s="87"/>
      <c r="BM20" s="87"/>
      <c r="BN20" s="87"/>
      <c r="BO20" s="87"/>
      <c r="BP20" s="87"/>
      <c r="BQ20" s="87"/>
      <c r="BR20" s="87"/>
      <c r="BS20" s="87"/>
      <c r="BT20" s="88"/>
      <c r="BU20" s="88"/>
      <c r="BV20" s="89"/>
      <c r="BW20" s="639"/>
      <c r="BX20" s="640"/>
      <c r="BY20" s="641"/>
      <c r="BZ20" s="641"/>
      <c r="CA20" s="641"/>
      <c r="CB20" s="641"/>
      <c r="CC20" s="641"/>
      <c r="CD20" s="641"/>
      <c r="CE20" s="662"/>
      <c r="CF20" s="663"/>
      <c r="CG20" s="668"/>
      <c r="CH20" s="669"/>
      <c r="CI20" s="669"/>
      <c r="CJ20" s="669"/>
      <c r="CK20" s="669"/>
      <c r="CL20" s="669"/>
      <c r="CM20" s="670"/>
      <c r="CN20" s="674"/>
      <c r="CO20" s="675"/>
      <c r="CP20" s="675"/>
      <c r="CQ20" s="675"/>
      <c r="CR20" s="675"/>
      <c r="CS20" s="675"/>
      <c r="CT20" s="675"/>
      <c r="CU20" s="675"/>
      <c r="CV20" s="675"/>
      <c r="CW20" s="675"/>
      <c r="CX20" s="675"/>
      <c r="CY20" s="675"/>
      <c r="CZ20" s="675"/>
      <c r="DA20" s="675"/>
      <c r="DB20" s="675"/>
      <c r="DC20" s="675"/>
      <c r="DD20" s="676"/>
      <c r="DE20" s="537"/>
      <c r="DF20" s="197"/>
    </row>
    <row r="21" spans="1:110" ht="15" customHeight="1">
      <c r="A21" s="21"/>
      <c r="B21" s="21"/>
      <c r="C21" s="615"/>
      <c r="D21" s="616"/>
      <c r="E21" s="616"/>
      <c r="F21" s="616"/>
      <c r="G21" s="616"/>
      <c r="H21" s="616"/>
      <c r="I21" s="616"/>
      <c r="J21" s="617"/>
      <c r="K21" s="642"/>
      <c r="L21" s="643"/>
      <c r="M21" s="643"/>
      <c r="N21" s="644"/>
      <c r="O21" s="633"/>
      <c r="P21" s="634"/>
      <c r="Q21" s="634"/>
      <c r="R21" s="634"/>
      <c r="S21" s="634"/>
      <c r="T21" s="634"/>
      <c r="U21" s="634"/>
      <c r="V21" s="634"/>
      <c r="W21" s="634"/>
      <c r="X21" s="634"/>
      <c r="Y21" s="634"/>
      <c r="Z21" s="634"/>
      <c r="AA21" s="635"/>
      <c r="AB21" s="633"/>
      <c r="AC21" s="634"/>
      <c r="AD21" s="634"/>
      <c r="AE21" s="634"/>
      <c r="AF21" s="634"/>
      <c r="AG21" s="634"/>
      <c r="AH21" s="634"/>
      <c r="AI21" s="634"/>
      <c r="AJ21" s="634"/>
      <c r="AK21" s="634"/>
      <c r="AL21" s="634"/>
      <c r="AM21" s="634"/>
      <c r="AN21" s="634"/>
      <c r="AO21" s="634"/>
      <c r="AP21" s="634"/>
      <c r="AQ21" s="634"/>
      <c r="AR21" s="634"/>
      <c r="AS21" s="634"/>
      <c r="AT21" s="634"/>
      <c r="AU21" s="634"/>
      <c r="AV21" s="635"/>
      <c r="AW21" s="657"/>
      <c r="AX21" s="658"/>
      <c r="AY21" s="658"/>
      <c r="AZ21" s="658"/>
      <c r="BA21" s="658"/>
      <c r="BB21" s="658"/>
      <c r="BC21" s="658"/>
      <c r="BD21" s="658"/>
      <c r="BE21" s="658"/>
      <c r="BF21" s="658"/>
      <c r="BG21" s="658"/>
      <c r="BH21" s="658"/>
      <c r="BI21" s="659"/>
      <c r="BJ21" s="86"/>
      <c r="BK21" s="87"/>
      <c r="BL21" s="87"/>
      <c r="BM21" s="87"/>
      <c r="BN21" s="87"/>
      <c r="BO21" s="87"/>
      <c r="BP21" s="87">
        <v>123456</v>
      </c>
      <c r="BQ21" s="87"/>
      <c r="BR21" s="87"/>
      <c r="BS21" s="87"/>
      <c r="BT21" s="88"/>
      <c r="BU21" s="88"/>
      <c r="BV21" s="89"/>
      <c r="BW21" s="639"/>
      <c r="BX21" s="640"/>
      <c r="BY21" s="641"/>
      <c r="BZ21" s="641"/>
      <c r="CA21" s="641"/>
      <c r="CB21" s="641"/>
      <c r="CC21" s="641"/>
      <c r="CD21" s="641"/>
      <c r="CE21" s="662" t="s">
        <v>152</v>
      </c>
      <c r="CF21" s="663"/>
      <c r="CG21" s="668"/>
      <c r="CH21" s="669"/>
      <c r="CI21" s="669"/>
      <c r="CJ21" s="669"/>
      <c r="CK21" s="669"/>
      <c r="CL21" s="669"/>
      <c r="CM21" s="670"/>
      <c r="CN21" s="674"/>
      <c r="CO21" s="675"/>
      <c r="CP21" s="675"/>
      <c r="CQ21" s="675"/>
      <c r="CR21" s="675"/>
      <c r="CS21" s="675"/>
      <c r="CT21" s="675"/>
      <c r="CU21" s="675"/>
      <c r="CV21" s="675"/>
      <c r="CW21" s="675"/>
      <c r="CX21" s="675"/>
      <c r="CY21" s="675"/>
      <c r="CZ21" s="675"/>
      <c r="DA21" s="675"/>
      <c r="DB21" s="675"/>
      <c r="DC21" s="675"/>
      <c r="DD21" s="676"/>
      <c r="DE21" s="537"/>
      <c r="DF21" s="197"/>
    </row>
    <row r="22" spans="1:110" ht="15" customHeight="1">
      <c r="A22" s="21"/>
      <c r="B22" s="21"/>
      <c r="C22" s="615"/>
      <c r="D22" s="616"/>
      <c r="E22" s="616"/>
      <c r="F22" s="616"/>
      <c r="G22" s="616"/>
      <c r="H22" s="616"/>
      <c r="I22" s="616"/>
      <c r="J22" s="617"/>
      <c r="K22" s="642"/>
      <c r="L22" s="643"/>
      <c r="M22" s="643"/>
      <c r="N22" s="644"/>
      <c r="O22" s="645"/>
      <c r="P22" s="646"/>
      <c r="Q22" s="646"/>
      <c r="R22" s="646"/>
      <c r="S22" s="646"/>
      <c r="T22" s="646"/>
      <c r="U22" s="646"/>
      <c r="V22" s="646"/>
      <c r="W22" s="646"/>
      <c r="X22" s="646"/>
      <c r="Y22" s="646"/>
      <c r="Z22" s="646"/>
      <c r="AA22" s="646"/>
      <c r="AB22" s="646"/>
      <c r="AC22" s="646"/>
      <c r="AD22" s="646"/>
      <c r="AE22" s="646"/>
      <c r="AF22" s="646"/>
      <c r="AG22" s="646"/>
      <c r="AH22" s="646"/>
      <c r="AI22" s="646"/>
      <c r="AJ22" s="646"/>
      <c r="AK22" s="646"/>
      <c r="AL22" s="646"/>
      <c r="AM22" s="646"/>
      <c r="AN22" s="646"/>
      <c r="AO22" s="646"/>
      <c r="AP22" s="646"/>
      <c r="AQ22" s="646"/>
      <c r="AR22" s="646"/>
      <c r="AS22" s="646"/>
      <c r="AT22" s="646"/>
      <c r="AU22" s="646"/>
      <c r="AV22" s="647"/>
      <c r="AW22" s="82"/>
      <c r="AX22" s="83"/>
      <c r="AY22" s="83"/>
      <c r="AZ22" s="83"/>
      <c r="BA22" s="83"/>
      <c r="BB22" s="83"/>
      <c r="BC22" s="83"/>
      <c r="BD22" s="83"/>
      <c r="BE22" s="83"/>
      <c r="BF22" s="83"/>
      <c r="BG22" s="685" t="s">
        <v>40</v>
      </c>
      <c r="BH22" s="685"/>
      <c r="BI22" s="686"/>
      <c r="BJ22" s="687">
        <f>AW20+AW23</f>
        <v>0</v>
      </c>
      <c r="BK22" s="688"/>
      <c r="BL22" s="688"/>
      <c r="BM22" s="688"/>
      <c r="BN22" s="688"/>
      <c r="BO22" s="688"/>
      <c r="BP22" s="688"/>
      <c r="BQ22" s="688"/>
      <c r="BR22" s="688"/>
      <c r="BS22" s="688"/>
      <c r="BT22" s="688"/>
      <c r="BU22" s="688"/>
      <c r="BV22" s="689"/>
      <c r="BW22" s="680"/>
      <c r="BX22" s="681"/>
      <c r="BY22" s="682"/>
      <c r="BZ22" s="682"/>
      <c r="CA22" s="682"/>
      <c r="CB22" s="682"/>
      <c r="CC22" s="682"/>
      <c r="CD22" s="682"/>
      <c r="CE22" s="683"/>
      <c r="CF22" s="684"/>
      <c r="CG22" s="668"/>
      <c r="CH22" s="669"/>
      <c r="CI22" s="669"/>
      <c r="CJ22" s="669"/>
      <c r="CK22" s="669"/>
      <c r="CL22" s="669"/>
      <c r="CM22" s="670"/>
      <c r="CN22" s="674"/>
      <c r="CO22" s="675"/>
      <c r="CP22" s="675"/>
      <c r="CQ22" s="675"/>
      <c r="CR22" s="675"/>
      <c r="CS22" s="675"/>
      <c r="CT22" s="675"/>
      <c r="CU22" s="675"/>
      <c r="CV22" s="675"/>
      <c r="CW22" s="675"/>
      <c r="CX22" s="675"/>
      <c r="CY22" s="675"/>
      <c r="CZ22" s="675"/>
      <c r="DA22" s="675"/>
      <c r="DB22" s="675"/>
      <c r="DC22" s="675"/>
      <c r="DD22" s="676"/>
      <c r="DE22" s="537"/>
      <c r="DF22" s="197"/>
    </row>
    <row r="23" spans="1:110" ht="15" customHeight="1">
      <c r="A23" s="21"/>
      <c r="B23" s="21"/>
      <c r="C23" s="615"/>
      <c r="D23" s="616"/>
      <c r="E23" s="616"/>
      <c r="F23" s="616"/>
      <c r="G23" s="616"/>
      <c r="H23" s="616"/>
      <c r="I23" s="616"/>
      <c r="J23" s="617"/>
      <c r="K23" s="624"/>
      <c r="L23" s="625"/>
      <c r="M23" s="625"/>
      <c r="N23" s="626"/>
      <c r="O23" s="630"/>
      <c r="P23" s="631"/>
      <c r="Q23" s="631"/>
      <c r="R23" s="631"/>
      <c r="S23" s="631"/>
      <c r="T23" s="631"/>
      <c r="U23" s="631"/>
      <c r="V23" s="631"/>
      <c r="W23" s="631"/>
      <c r="X23" s="631"/>
      <c r="Y23" s="631"/>
      <c r="Z23" s="631"/>
      <c r="AA23" s="631"/>
      <c r="AB23" s="631"/>
      <c r="AC23" s="631"/>
      <c r="AD23" s="631"/>
      <c r="AE23" s="631"/>
      <c r="AF23" s="631"/>
      <c r="AG23" s="631"/>
      <c r="AH23" s="631"/>
      <c r="AI23" s="631"/>
      <c r="AJ23" s="631"/>
      <c r="AK23" s="631"/>
      <c r="AL23" s="631"/>
      <c r="AM23" s="631"/>
      <c r="AN23" s="631"/>
      <c r="AO23" s="631"/>
      <c r="AP23" s="631"/>
      <c r="AQ23" s="631"/>
      <c r="AR23" s="631"/>
      <c r="AS23" s="631"/>
      <c r="AT23" s="631"/>
      <c r="AU23" s="631"/>
      <c r="AV23" s="632"/>
      <c r="AW23" s="654"/>
      <c r="AX23" s="655"/>
      <c r="AY23" s="655"/>
      <c r="AZ23" s="655"/>
      <c r="BA23" s="655"/>
      <c r="BB23" s="655"/>
      <c r="BC23" s="655"/>
      <c r="BD23" s="655"/>
      <c r="BE23" s="655"/>
      <c r="BF23" s="655"/>
      <c r="BG23" s="655"/>
      <c r="BH23" s="655"/>
      <c r="BI23" s="656"/>
      <c r="BJ23" s="687"/>
      <c r="BK23" s="688"/>
      <c r="BL23" s="688"/>
      <c r="BM23" s="688"/>
      <c r="BN23" s="688"/>
      <c r="BO23" s="688"/>
      <c r="BP23" s="688"/>
      <c r="BQ23" s="688"/>
      <c r="BR23" s="688"/>
      <c r="BS23" s="688"/>
      <c r="BT23" s="688"/>
      <c r="BU23" s="688"/>
      <c r="BV23" s="689"/>
      <c r="BW23" s="693"/>
      <c r="BX23" s="694"/>
      <c r="BY23" s="694"/>
      <c r="BZ23" s="694"/>
      <c r="CA23" s="694"/>
      <c r="CB23" s="694"/>
      <c r="CC23" s="694"/>
      <c r="CD23" s="694"/>
      <c r="CE23" s="662" t="s">
        <v>9</v>
      </c>
      <c r="CF23" s="663"/>
      <c r="CG23" s="668"/>
      <c r="CH23" s="669"/>
      <c r="CI23" s="669"/>
      <c r="CJ23" s="669"/>
      <c r="CK23" s="669"/>
      <c r="CL23" s="669"/>
      <c r="CM23" s="670"/>
      <c r="CN23" s="674"/>
      <c r="CO23" s="675"/>
      <c r="CP23" s="675"/>
      <c r="CQ23" s="675"/>
      <c r="CR23" s="675"/>
      <c r="CS23" s="675"/>
      <c r="CT23" s="675"/>
      <c r="CU23" s="675"/>
      <c r="CV23" s="675"/>
      <c r="CW23" s="675"/>
      <c r="CX23" s="675"/>
      <c r="CY23" s="675"/>
      <c r="CZ23" s="675"/>
      <c r="DA23" s="675"/>
      <c r="DB23" s="675"/>
      <c r="DC23" s="675"/>
      <c r="DD23" s="676"/>
      <c r="DE23" s="21"/>
      <c r="DF23" s="21"/>
    </row>
    <row r="24" spans="1:110" ht="15" customHeight="1">
      <c r="A24" s="21"/>
      <c r="B24" s="21"/>
      <c r="C24" s="618"/>
      <c r="D24" s="619"/>
      <c r="E24" s="619"/>
      <c r="F24" s="619"/>
      <c r="G24" s="619"/>
      <c r="H24" s="619"/>
      <c r="I24" s="619"/>
      <c r="J24" s="620"/>
      <c r="K24" s="651"/>
      <c r="L24" s="652"/>
      <c r="M24" s="652"/>
      <c r="N24" s="653"/>
      <c r="O24" s="648"/>
      <c r="P24" s="649"/>
      <c r="Q24" s="649"/>
      <c r="R24" s="649"/>
      <c r="S24" s="649"/>
      <c r="T24" s="649"/>
      <c r="U24" s="649"/>
      <c r="V24" s="649"/>
      <c r="W24" s="649"/>
      <c r="X24" s="649"/>
      <c r="Y24" s="649"/>
      <c r="Z24" s="649"/>
      <c r="AA24" s="649"/>
      <c r="AB24" s="649"/>
      <c r="AC24" s="649"/>
      <c r="AD24" s="649"/>
      <c r="AE24" s="649"/>
      <c r="AF24" s="649"/>
      <c r="AG24" s="649"/>
      <c r="AH24" s="649"/>
      <c r="AI24" s="649"/>
      <c r="AJ24" s="649"/>
      <c r="AK24" s="649"/>
      <c r="AL24" s="649"/>
      <c r="AM24" s="649"/>
      <c r="AN24" s="649"/>
      <c r="AO24" s="649"/>
      <c r="AP24" s="649"/>
      <c r="AQ24" s="649"/>
      <c r="AR24" s="649"/>
      <c r="AS24" s="649"/>
      <c r="AT24" s="649"/>
      <c r="AU24" s="649"/>
      <c r="AV24" s="650"/>
      <c r="AW24" s="657"/>
      <c r="AX24" s="658"/>
      <c r="AY24" s="658"/>
      <c r="AZ24" s="658"/>
      <c r="BA24" s="658"/>
      <c r="BB24" s="658"/>
      <c r="BC24" s="658"/>
      <c r="BD24" s="658"/>
      <c r="BE24" s="658"/>
      <c r="BF24" s="658"/>
      <c r="BG24" s="658"/>
      <c r="BH24" s="658"/>
      <c r="BI24" s="659"/>
      <c r="BJ24" s="690"/>
      <c r="BK24" s="691"/>
      <c r="BL24" s="691"/>
      <c r="BM24" s="691"/>
      <c r="BN24" s="691"/>
      <c r="BO24" s="691"/>
      <c r="BP24" s="691"/>
      <c r="BQ24" s="691"/>
      <c r="BR24" s="691"/>
      <c r="BS24" s="691"/>
      <c r="BT24" s="691"/>
      <c r="BU24" s="691"/>
      <c r="BV24" s="692"/>
      <c r="BW24" s="695"/>
      <c r="BX24" s="696"/>
      <c r="BY24" s="696"/>
      <c r="BZ24" s="696"/>
      <c r="CA24" s="696"/>
      <c r="CB24" s="696"/>
      <c r="CC24" s="696"/>
      <c r="CD24" s="696"/>
      <c r="CE24" s="697"/>
      <c r="CF24" s="698"/>
      <c r="CG24" s="671"/>
      <c r="CH24" s="672"/>
      <c r="CI24" s="672"/>
      <c r="CJ24" s="672"/>
      <c r="CK24" s="672"/>
      <c r="CL24" s="672"/>
      <c r="CM24" s="673"/>
      <c r="CN24" s="677"/>
      <c r="CO24" s="678"/>
      <c r="CP24" s="678"/>
      <c r="CQ24" s="678"/>
      <c r="CR24" s="678"/>
      <c r="CS24" s="678"/>
      <c r="CT24" s="678"/>
      <c r="CU24" s="678"/>
      <c r="CV24" s="678"/>
      <c r="CW24" s="678"/>
      <c r="CX24" s="678"/>
      <c r="CY24" s="678"/>
      <c r="CZ24" s="678"/>
      <c r="DA24" s="678"/>
      <c r="DB24" s="678"/>
      <c r="DC24" s="678"/>
      <c r="DD24" s="679"/>
      <c r="DE24" s="21"/>
      <c r="DF24" s="21"/>
    </row>
    <row r="25" spans="1:110" ht="15" customHeight="1">
      <c r="A25" s="21"/>
      <c r="B25" s="21"/>
      <c r="C25" s="612"/>
      <c r="D25" s="613"/>
      <c r="E25" s="613"/>
      <c r="F25" s="613"/>
      <c r="G25" s="613"/>
      <c r="H25" s="613"/>
      <c r="I25" s="613"/>
      <c r="J25" s="614"/>
      <c r="K25" s="621"/>
      <c r="L25" s="622"/>
      <c r="M25" s="622"/>
      <c r="N25" s="623"/>
      <c r="O25" s="627"/>
      <c r="P25" s="628"/>
      <c r="Q25" s="628"/>
      <c r="R25" s="628"/>
      <c r="S25" s="628"/>
      <c r="T25" s="628"/>
      <c r="U25" s="628"/>
      <c r="V25" s="628"/>
      <c r="W25" s="628"/>
      <c r="X25" s="628"/>
      <c r="Y25" s="628"/>
      <c r="Z25" s="628"/>
      <c r="AA25" s="629"/>
      <c r="AB25" s="627"/>
      <c r="AC25" s="628"/>
      <c r="AD25" s="628"/>
      <c r="AE25" s="628"/>
      <c r="AF25" s="628"/>
      <c r="AG25" s="628"/>
      <c r="AH25" s="628"/>
      <c r="AI25" s="628"/>
      <c r="AJ25" s="628"/>
      <c r="AK25" s="628"/>
      <c r="AL25" s="628"/>
      <c r="AM25" s="628"/>
      <c r="AN25" s="628"/>
      <c r="AO25" s="628"/>
      <c r="AP25" s="628"/>
      <c r="AQ25" s="628"/>
      <c r="AR25" s="628"/>
      <c r="AS25" s="628"/>
      <c r="AT25" s="628"/>
      <c r="AU25" s="628"/>
      <c r="AV25" s="629"/>
      <c r="AW25" s="80"/>
      <c r="AX25" s="81"/>
      <c r="AY25" s="81"/>
      <c r="AZ25" s="81"/>
      <c r="BA25" s="81"/>
      <c r="BB25" s="81"/>
      <c r="BC25" s="81"/>
      <c r="BD25" s="81"/>
      <c r="BE25" s="81"/>
      <c r="BF25" s="81"/>
      <c r="BG25" s="492" t="s">
        <v>40</v>
      </c>
      <c r="BH25" s="492"/>
      <c r="BI25" s="493"/>
      <c r="BJ25" s="84"/>
      <c r="BK25" s="85"/>
      <c r="BL25" s="85"/>
      <c r="BM25" s="85"/>
      <c r="BN25" s="85"/>
      <c r="BO25" s="85"/>
      <c r="BP25" s="85"/>
      <c r="BQ25" s="85"/>
      <c r="BR25" s="85"/>
      <c r="BS25" s="85"/>
      <c r="BT25" s="492" t="s">
        <v>40</v>
      </c>
      <c r="BU25" s="492"/>
      <c r="BV25" s="493"/>
      <c r="BW25" s="636"/>
      <c r="BX25" s="637"/>
      <c r="BY25" s="638"/>
      <c r="BZ25" s="638"/>
      <c r="CA25" s="638"/>
      <c r="CB25" s="638"/>
      <c r="CC25" s="638"/>
      <c r="CD25" s="638"/>
      <c r="CE25" s="660" t="s">
        <v>150</v>
      </c>
      <c r="CF25" s="661"/>
      <c r="CG25" s="664" t="s">
        <v>151</v>
      </c>
      <c r="CH25" s="665"/>
      <c r="CI25" s="665"/>
      <c r="CJ25" s="665"/>
      <c r="CK25" s="665"/>
      <c r="CL25" s="665"/>
      <c r="CM25" s="666"/>
      <c r="CN25" s="664" t="s">
        <v>24</v>
      </c>
      <c r="CO25" s="665"/>
      <c r="CP25" s="665"/>
      <c r="CQ25" s="665"/>
      <c r="CR25" s="665"/>
      <c r="CS25" s="665"/>
      <c r="CT25" s="665"/>
      <c r="CU25" s="665"/>
      <c r="CV25" s="665"/>
      <c r="CW25" s="665"/>
      <c r="CX25" s="665"/>
      <c r="CY25" s="665"/>
      <c r="CZ25" s="665"/>
      <c r="DA25" s="665"/>
      <c r="DB25" s="665"/>
      <c r="DC25" s="665"/>
      <c r="DD25" s="667"/>
      <c r="DE25" s="21"/>
      <c r="DF25" s="21"/>
    </row>
    <row r="26" spans="1:110" ht="15" customHeight="1">
      <c r="A26" s="21"/>
      <c r="B26" s="21"/>
      <c r="C26" s="615"/>
      <c r="D26" s="616"/>
      <c r="E26" s="616"/>
      <c r="F26" s="616"/>
      <c r="G26" s="616"/>
      <c r="H26" s="616"/>
      <c r="I26" s="616"/>
      <c r="J26" s="617"/>
      <c r="K26" s="624"/>
      <c r="L26" s="625"/>
      <c r="M26" s="625"/>
      <c r="N26" s="626"/>
      <c r="O26" s="630"/>
      <c r="P26" s="631"/>
      <c r="Q26" s="631"/>
      <c r="R26" s="631"/>
      <c r="S26" s="631"/>
      <c r="T26" s="631"/>
      <c r="U26" s="631"/>
      <c r="V26" s="631"/>
      <c r="W26" s="631"/>
      <c r="X26" s="631"/>
      <c r="Y26" s="631"/>
      <c r="Z26" s="631"/>
      <c r="AA26" s="632"/>
      <c r="AB26" s="630"/>
      <c r="AC26" s="631"/>
      <c r="AD26" s="631"/>
      <c r="AE26" s="631"/>
      <c r="AF26" s="631"/>
      <c r="AG26" s="631"/>
      <c r="AH26" s="631"/>
      <c r="AI26" s="631"/>
      <c r="AJ26" s="631"/>
      <c r="AK26" s="631"/>
      <c r="AL26" s="631"/>
      <c r="AM26" s="631"/>
      <c r="AN26" s="631"/>
      <c r="AO26" s="631"/>
      <c r="AP26" s="631"/>
      <c r="AQ26" s="631"/>
      <c r="AR26" s="631"/>
      <c r="AS26" s="631"/>
      <c r="AT26" s="631"/>
      <c r="AU26" s="631"/>
      <c r="AV26" s="632"/>
      <c r="AW26" s="654"/>
      <c r="AX26" s="655"/>
      <c r="AY26" s="655"/>
      <c r="AZ26" s="655"/>
      <c r="BA26" s="655"/>
      <c r="BB26" s="655"/>
      <c r="BC26" s="655"/>
      <c r="BD26" s="655"/>
      <c r="BE26" s="655"/>
      <c r="BF26" s="655"/>
      <c r="BG26" s="655"/>
      <c r="BH26" s="655"/>
      <c r="BI26" s="656"/>
      <c r="BJ26" s="86"/>
      <c r="BK26" s="87"/>
      <c r="BL26" s="87"/>
      <c r="BM26" s="87"/>
      <c r="BN26" s="87"/>
      <c r="BO26" s="87"/>
      <c r="BP26" s="87"/>
      <c r="BQ26" s="87"/>
      <c r="BR26" s="87"/>
      <c r="BS26" s="87"/>
      <c r="BT26" s="88"/>
      <c r="BU26" s="88"/>
      <c r="BV26" s="89"/>
      <c r="BW26" s="639"/>
      <c r="BX26" s="640"/>
      <c r="BY26" s="641"/>
      <c r="BZ26" s="641"/>
      <c r="CA26" s="641"/>
      <c r="CB26" s="641"/>
      <c r="CC26" s="641"/>
      <c r="CD26" s="641"/>
      <c r="CE26" s="662"/>
      <c r="CF26" s="663"/>
      <c r="CG26" s="668"/>
      <c r="CH26" s="669"/>
      <c r="CI26" s="669"/>
      <c r="CJ26" s="669"/>
      <c r="CK26" s="669"/>
      <c r="CL26" s="669"/>
      <c r="CM26" s="670"/>
      <c r="CN26" s="674"/>
      <c r="CO26" s="675"/>
      <c r="CP26" s="675"/>
      <c r="CQ26" s="675"/>
      <c r="CR26" s="675"/>
      <c r="CS26" s="675"/>
      <c r="CT26" s="675"/>
      <c r="CU26" s="675"/>
      <c r="CV26" s="675"/>
      <c r="CW26" s="675"/>
      <c r="CX26" s="675"/>
      <c r="CY26" s="675"/>
      <c r="CZ26" s="675"/>
      <c r="DA26" s="675"/>
      <c r="DB26" s="675"/>
      <c r="DC26" s="675"/>
      <c r="DD26" s="676"/>
      <c r="DE26" s="21"/>
      <c r="DF26" s="21"/>
    </row>
    <row r="27" spans="1:110" ht="15" customHeight="1">
      <c r="A27" s="21"/>
      <c r="B27" s="21"/>
      <c r="C27" s="615"/>
      <c r="D27" s="616"/>
      <c r="E27" s="616"/>
      <c r="F27" s="616"/>
      <c r="G27" s="616"/>
      <c r="H27" s="616"/>
      <c r="I27" s="616"/>
      <c r="J27" s="617"/>
      <c r="K27" s="642"/>
      <c r="L27" s="643"/>
      <c r="M27" s="643"/>
      <c r="N27" s="644"/>
      <c r="O27" s="633"/>
      <c r="P27" s="634"/>
      <c r="Q27" s="634"/>
      <c r="R27" s="634"/>
      <c r="S27" s="634"/>
      <c r="T27" s="634"/>
      <c r="U27" s="634"/>
      <c r="V27" s="634"/>
      <c r="W27" s="634"/>
      <c r="X27" s="634"/>
      <c r="Y27" s="634"/>
      <c r="Z27" s="634"/>
      <c r="AA27" s="635"/>
      <c r="AB27" s="633"/>
      <c r="AC27" s="634"/>
      <c r="AD27" s="634"/>
      <c r="AE27" s="634"/>
      <c r="AF27" s="634"/>
      <c r="AG27" s="634"/>
      <c r="AH27" s="634"/>
      <c r="AI27" s="634"/>
      <c r="AJ27" s="634"/>
      <c r="AK27" s="634"/>
      <c r="AL27" s="634"/>
      <c r="AM27" s="634"/>
      <c r="AN27" s="634"/>
      <c r="AO27" s="634"/>
      <c r="AP27" s="634"/>
      <c r="AQ27" s="634"/>
      <c r="AR27" s="634"/>
      <c r="AS27" s="634"/>
      <c r="AT27" s="634"/>
      <c r="AU27" s="634"/>
      <c r="AV27" s="635"/>
      <c r="AW27" s="657"/>
      <c r="AX27" s="658"/>
      <c r="AY27" s="658"/>
      <c r="AZ27" s="658"/>
      <c r="BA27" s="658"/>
      <c r="BB27" s="658"/>
      <c r="BC27" s="658"/>
      <c r="BD27" s="658"/>
      <c r="BE27" s="658"/>
      <c r="BF27" s="658"/>
      <c r="BG27" s="658"/>
      <c r="BH27" s="658"/>
      <c r="BI27" s="659"/>
      <c r="BJ27" s="86"/>
      <c r="BK27" s="87"/>
      <c r="BL27" s="87"/>
      <c r="BM27" s="87"/>
      <c r="BN27" s="87"/>
      <c r="BO27" s="87"/>
      <c r="BP27" s="87">
        <v>123456</v>
      </c>
      <c r="BQ27" s="87"/>
      <c r="BR27" s="87"/>
      <c r="BS27" s="87"/>
      <c r="BT27" s="88"/>
      <c r="BU27" s="88"/>
      <c r="BV27" s="89"/>
      <c r="BW27" s="639"/>
      <c r="BX27" s="640"/>
      <c r="BY27" s="641"/>
      <c r="BZ27" s="641"/>
      <c r="CA27" s="641"/>
      <c r="CB27" s="641"/>
      <c r="CC27" s="641"/>
      <c r="CD27" s="641"/>
      <c r="CE27" s="662" t="s">
        <v>152</v>
      </c>
      <c r="CF27" s="663"/>
      <c r="CG27" s="668"/>
      <c r="CH27" s="669"/>
      <c r="CI27" s="669"/>
      <c r="CJ27" s="669"/>
      <c r="CK27" s="669"/>
      <c r="CL27" s="669"/>
      <c r="CM27" s="670"/>
      <c r="CN27" s="674"/>
      <c r="CO27" s="675"/>
      <c r="CP27" s="675"/>
      <c r="CQ27" s="675"/>
      <c r="CR27" s="675"/>
      <c r="CS27" s="675"/>
      <c r="CT27" s="675"/>
      <c r="CU27" s="675"/>
      <c r="CV27" s="675"/>
      <c r="CW27" s="675"/>
      <c r="CX27" s="675"/>
      <c r="CY27" s="675"/>
      <c r="CZ27" s="675"/>
      <c r="DA27" s="675"/>
      <c r="DB27" s="675"/>
      <c r="DC27" s="675"/>
      <c r="DD27" s="676"/>
      <c r="DE27" s="21"/>
      <c r="DF27" s="21"/>
    </row>
    <row r="28" spans="1:110" ht="15" customHeight="1">
      <c r="A28" s="21"/>
      <c r="B28" s="21"/>
      <c r="C28" s="615"/>
      <c r="D28" s="616"/>
      <c r="E28" s="616"/>
      <c r="F28" s="616"/>
      <c r="G28" s="616"/>
      <c r="H28" s="616"/>
      <c r="I28" s="616"/>
      <c r="J28" s="617"/>
      <c r="K28" s="642"/>
      <c r="L28" s="643"/>
      <c r="M28" s="643"/>
      <c r="N28" s="644"/>
      <c r="O28" s="645"/>
      <c r="P28" s="646"/>
      <c r="Q28" s="646"/>
      <c r="R28" s="646"/>
      <c r="S28" s="646"/>
      <c r="T28" s="646"/>
      <c r="U28" s="646"/>
      <c r="V28" s="646"/>
      <c r="W28" s="646"/>
      <c r="X28" s="646"/>
      <c r="Y28" s="646"/>
      <c r="Z28" s="646"/>
      <c r="AA28" s="646"/>
      <c r="AB28" s="646"/>
      <c r="AC28" s="646"/>
      <c r="AD28" s="646"/>
      <c r="AE28" s="646"/>
      <c r="AF28" s="646"/>
      <c r="AG28" s="646"/>
      <c r="AH28" s="646"/>
      <c r="AI28" s="646"/>
      <c r="AJ28" s="646"/>
      <c r="AK28" s="646"/>
      <c r="AL28" s="646"/>
      <c r="AM28" s="646"/>
      <c r="AN28" s="646"/>
      <c r="AO28" s="646"/>
      <c r="AP28" s="646"/>
      <c r="AQ28" s="646"/>
      <c r="AR28" s="646"/>
      <c r="AS28" s="646"/>
      <c r="AT28" s="646"/>
      <c r="AU28" s="646"/>
      <c r="AV28" s="647"/>
      <c r="AW28" s="82"/>
      <c r="AX28" s="83"/>
      <c r="AY28" s="83"/>
      <c r="AZ28" s="83"/>
      <c r="BA28" s="83"/>
      <c r="BB28" s="83"/>
      <c r="BC28" s="83"/>
      <c r="BD28" s="83"/>
      <c r="BE28" s="83"/>
      <c r="BF28" s="83"/>
      <c r="BG28" s="685" t="s">
        <v>40</v>
      </c>
      <c r="BH28" s="685"/>
      <c r="BI28" s="686"/>
      <c r="BJ28" s="687">
        <f>AW26+AW29</f>
        <v>0</v>
      </c>
      <c r="BK28" s="688"/>
      <c r="BL28" s="688"/>
      <c r="BM28" s="688"/>
      <c r="BN28" s="688"/>
      <c r="BO28" s="688"/>
      <c r="BP28" s="688"/>
      <c r="BQ28" s="688"/>
      <c r="BR28" s="688"/>
      <c r="BS28" s="688"/>
      <c r="BT28" s="688"/>
      <c r="BU28" s="688"/>
      <c r="BV28" s="689"/>
      <c r="BW28" s="680"/>
      <c r="BX28" s="681"/>
      <c r="BY28" s="682"/>
      <c r="BZ28" s="682"/>
      <c r="CA28" s="682"/>
      <c r="CB28" s="682"/>
      <c r="CC28" s="682"/>
      <c r="CD28" s="682"/>
      <c r="CE28" s="683"/>
      <c r="CF28" s="684"/>
      <c r="CG28" s="668"/>
      <c r="CH28" s="669"/>
      <c r="CI28" s="669"/>
      <c r="CJ28" s="669"/>
      <c r="CK28" s="669"/>
      <c r="CL28" s="669"/>
      <c r="CM28" s="670"/>
      <c r="CN28" s="674"/>
      <c r="CO28" s="675"/>
      <c r="CP28" s="675"/>
      <c r="CQ28" s="675"/>
      <c r="CR28" s="675"/>
      <c r="CS28" s="675"/>
      <c r="CT28" s="675"/>
      <c r="CU28" s="675"/>
      <c r="CV28" s="675"/>
      <c r="CW28" s="675"/>
      <c r="CX28" s="675"/>
      <c r="CY28" s="675"/>
      <c r="CZ28" s="675"/>
      <c r="DA28" s="675"/>
      <c r="DB28" s="675"/>
      <c r="DC28" s="675"/>
      <c r="DD28" s="676"/>
      <c r="DE28" s="21"/>
      <c r="DF28" s="21"/>
    </row>
    <row r="29" spans="1:110" ht="15" customHeight="1">
      <c r="A29" s="21"/>
      <c r="B29" s="21"/>
      <c r="C29" s="615"/>
      <c r="D29" s="616"/>
      <c r="E29" s="616"/>
      <c r="F29" s="616"/>
      <c r="G29" s="616"/>
      <c r="H29" s="616"/>
      <c r="I29" s="616"/>
      <c r="J29" s="617"/>
      <c r="K29" s="624"/>
      <c r="L29" s="625"/>
      <c r="M29" s="625"/>
      <c r="N29" s="626"/>
      <c r="O29" s="630"/>
      <c r="P29" s="631"/>
      <c r="Q29" s="631"/>
      <c r="R29" s="631"/>
      <c r="S29" s="631"/>
      <c r="T29" s="631"/>
      <c r="U29" s="631"/>
      <c r="V29" s="631"/>
      <c r="W29" s="631"/>
      <c r="X29" s="631"/>
      <c r="Y29" s="631"/>
      <c r="Z29" s="631"/>
      <c r="AA29" s="631"/>
      <c r="AB29" s="631"/>
      <c r="AC29" s="631"/>
      <c r="AD29" s="631"/>
      <c r="AE29" s="631"/>
      <c r="AF29" s="631"/>
      <c r="AG29" s="631"/>
      <c r="AH29" s="631"/>
      <c r="AI29" s="631"/>
      <c r="AJ29" s="631"/>
      <c r="AK29" s="631"/>
      <c r="AL29" s="631"/>
      <c r="AM29" s="631"/>
      <c r="AN29" s="631"/>
      <c r="AO29" s="631"/>
      <c r="AP29" s="631"/>
      <c r="AQ29" s="631"/>
      <c r="AR29" s="631"/>
      <c r="AS29" s="631"/>
      <c r="AT29" s="631"/>
      <c r="AU29" s="631"/>
      <c r="AV29" s="632"/>
      <c r="AW29" s="654"/>
      <c r="AX29" s="655"/>
      <c r="AY29" s="655"/>
      <c r="AZ29" s="655"/>
      <c r="BA29" s="655"/>
      <c r="BB29" s="655"/>
      <c r="BC29" s="655"/>
      <c r="BD29" s="655"/>
      <c r="BE29" s="655"/>
      <c r="BF29" s="655"/>
      <c r="BG29" s="655"/>
      <c r="BH29" s="655"/>
      <c r="BI29" s="656"/>
      <c r="BJ29" s="687"/>
      <c r="BK29" s="688"/>
      <c r="BL29" s="688"/>
      <c r="BM29" s="688"/>
      <c r="BN29" s="688"/>
      <c r="BO29" s="688"/>
      <c r="BP29" s="688"/>
      <c r="BQ29" s="688"/>
      <c r="BR29" s="688"/>
      <c r="BS29" s="688"/>
      <c r="BT29" s="688"/>
      <c r="BU29" s="688"/>
      <c r="BV29" s="689"/>
      <c r="BW29" s="693"/>
      <c r="BX29" s="694"/>
      <c r="BY29" s="694"/>
      <c r="BZ29" s="694"/>
      <c r="CA29" s="694"/>
      <c r="CB29" s="694"/>
      <c r="CC29" s="694"/>
      <c r="CD29" s="694"/>
      <c r="CE29" s="662" t="s">
        <v>9</v>
      </c>
      <c r="CF29" s="663"/>
      <c r="CG29" s="668"/>
      <c r="CH29" s="669"/>
      <c r="CI29" s="669"/>
      <c r="CJ29" s="669"/>
      <c r="CK29" s="669"/>
      <c r="CL29" s="669"/>
      <c r="CM29" s="670"/>
      <c r="CN29" s="674"/>
      <c r="CO29" s="675"/>
      <c r="CP29" s="675"/>
      <c r="CQ29" s="675"/>
      <c r="CR29" s="675"/>
      <c r="CS29" s="675"/>
      <c r="CT29" s="675"/>
      <c r="CU29" s="675"/>
      <c r="CV29" s="675"/>
      <c r="CW29" s="675"/>
      <c r="CX29" s="675"/>
      <c r="CY29" s="675"/>
      <c r="CZ29" s="675"/>
      <c r="DA29" s="675"/>
      <c r="DB29" s="675"/>
      <c r="DC29" s="675"/>
      <c r="DD29" s="676"/>
      <c r="DE29" s="21"/>
      <c r="DF29" s="21"/>
    </row>
    <row r="30" spans="1:110" ht="15" customHeight="1">
      <c r="A30" s="21"/>
      <c r="B30" s="21"/>
      <c r="C30" s="618"/>
      <c r="D30" s="619"/>
      <c r="E30" s="619"/>
      <c r="F30" s="619"/>
      <c r="G30" s="619"/>
      <c r="H30" s="619"/>
      <c r="I30" s="619"/>
      <c r="J30" s="620"/>
      <c r="K30" s="651"/>
      <c r="L30" s="652"/>
      <c r="M30" s="652"/>
      <c r="N30" s="653"/>
      <c r="O30" s="648"/>
      <c r="P30" s="649"/>
      <c r="Q30" s="649"/>
      <c r="R30" s="649"/>
      <c r="S30" s="649"/>
      <c r="T30" s="649"/>
      <c r="U30" s="649"/>
      <c r="V30" s="649"/>
      <c r="W30" s="649"/>
      <c r="X30" s="649"/>
      <c r="Y30" s="649"/>
      <c r="Z30" s="649"/>
      <c r="AA30" s="649"/>
      <c r="AB30" s="649"/>
      <c r="AC30" s="649"/>
      <c r="AD30" s="649"/>
      <c r="AE30" s="649"/>
      <c r="AF30" s="649"/>
      <c r="AG30" s="649"/>
      <c r="AH30" s="649"/>
      <c r="AI30" s="649"/>
      <c r="AJ30" s="649"/>
      <c r="AK30" s="649"/>
      <c r="AL30" s="649"/>
      <c r="AM30" s="649"/>
      <c r="AN30" s="649"/>
      <c r="AO30" s="649"/>
      <c r="AP30" s="649"/>
      <c r="AQ30" s="649"/>
      <c r="AR30" s="649"/>
      <c r="AS30" s="649"/>
      <c r="AT30" s="649"/>
      <c r="AU30" s="649"/>
      <c r="AV30" s="650"/>
      <c r="AW30" s="657"/>
      <c r="AX30" s="658"/>
      <c r="AY30" s="658"/>
      <c r="AZ30" s="658"/>
      <c r="BA30" s="658"/>
      <c r="BB30" s="658"/>
      <c r="BC30" s="658"/>
      <c r="BD30" s="658"/>
      <c r="BE30" s="658"/>
      <c r="BF30" s="658"/>
      <c r="BG30" s="658"/>
      <c r="BH30" s="658"/>
      <c r="BI30" s="659"/>
      <c r="BJ30" s="690"/>
      <c r="BK30" s="691"/>
      <c r="BL30" s="691"/>
      <c r="BM30" s="691"/>
      <c r="BN30" s="691"/>
      <c r="BO30" s="691"/>
      <c r="BP30" s="691"/>
      <c r="BQ30" s="691"/>
      <c r="BR30" s="691"/>
      <c r="BS30" s="691"/>
      <c r="BT30" s="691"/>
      <c r="BU30" s="691"/>
      <c r="BV30" s="692"/>
      <c r="BW30" s="695"/>
      <c r="BX30" s="696"/>
      <c r="BY30" s="696"/>
      <c r="BZ30" s="696"/>
      <c r="CA30" s="696"/>
      <c r="CB30" s="696"/>
      <c r="CC30" s="696"/>
      <c r="CD30" s="696"/>
      <c r="CE30" s="697"/>
      <c r="CF30" s="698"/>
      <c r="CG30" s="671"/>
      <c r="CH30" s="672"/>
      <c r="CI30" s="672"/>
      <c r="CJ30" s="672"/>
      <c r="CK30" s="672"/>
      <c r="CL30" s="672"/>
      <c r="CM30" s="673"/>
      <c r="CN30" s="677"/>
      <c r="CO30" s="678"/>
      <c r="CP30" s="678"/>
      <c r="CQ30" s="678"/>
      <c r="CR30" s="678"/>
      <c r="CS30" s="678"/>
      <c r="CT30" s="678"/>
      <c r="CU30" s="678"/>
      <c r="CV30" s="678"/>
      <c r="CW30" s="678"/>
      <c r="CX30" s="678"/>
      <c r="CY30" s="678"/>
      <c r="CZ30" s="678"/>
      <c r="DA30" s="678"/>
      <c r="DB30" s="678"/>
      <c r="DC30" s="678"/>
      <c r="DD30" s="679"/>
      <c r="DE30" s="21"/>
      <c r="DF30" s="21"/>
    </row>
    <row r="31" spans="1:110" ht="15" customHeight="1">
      <c r="A31" s="21"/>
      <c r="B31" s="21"/>
      <c r="C31" s="612"/>
      <c r="D31" s="613"/>
      <c r="E31" s="613"/>
      <c r="F31" s="613"/>
      <c r="G31" s="613"/>
      <c r="H31" s="613"/>
      <c r="I31" s="613"/>
      <c r="J31" s="614"/>
      <c r="K31" s="621"/>
      <c r="L31" s="622"/>
      <c r="M31" s="622"/>
      <c r="N31" s="623"/>
      <c r="O31" s="627"/>
      <c r="P31" s="628"/>
      <c r="Q31" s="628"/>
      <c r="R31" s="628"/>
      <c r="S31" s="628"/>
      <c r="T31" s="628"/>
      <c r="U31" s="628"/>
      <c r="V31" s="628"/>
      <c r="W31" s="628"/>
      <c r="X31" s="628"/>
      <c r="Y31" s="628"/>
      <c r="Z31" s="628"/>
      <c r="AA31" s="629"/>
      <c r="AB31" s="627"/>
      <c r="AC31" s="628"/>
      <c r="AD31" s="628"/>
      <c r="AE31" s="628"/>
      <c r="AF31" s="628"/>
      <c r="AG31" s="628"/>
      <c r="AH31" s="628"/>
      <c r="AI31" s="628"/>
      <c r="AJ31" s="628"/>
      <c r="AK31" s="628"/>
      <c r="AL31" s="628"/>
      <c r="AM31" s="628"/>
      <c r="AN31" s="628"/>
      <c r="AO31" s="628"/>
      <c r="AP31" s="628"/>
      <c r="AQ31" s="628"/>
      <c r="AR31" s="628"/>
      <c r="AS31" s="628"/>
      <c r="AT31" s="628"/>
      <c r="AU31" s="628"/>
      <c r="AV31" s="629"/>
      <c r="AW31" s="80"/>
      <c r="AX31" s="81"/>
      <c r="AY31" s="81"/>
      <c r="AZ31" s="81"/>
      <c r="BA31" s="81"/>
      <c r="BB31" s="81"/>
      <c r="BC31" s="81"/>
      <c r="BD31" s="81"/>
      <c r="BE31" s="81"/>
      <c r="BF31" s="81"/>
      <c r="BG31" s="492" t="s">
        <v>40</v>
      </c>
      <c r="BH31" s="492"/>
      <c r="BI31" s="493"/>
      <c r="BJ31" s="84"/>
      <c r="BK31" s="85"/>
      <c r="BL31" s="85"/>
      <c r="BM31" s="85"/>
      <c r="BN31" s="85"/>
      <c r="BO31" s="85"/>
      <c r="BP31" s="85"/>
      <c r="BQ31" s="85"/>
      <c r="BR31" s="85"/>
      <c r="BS31" s="85"/>
      <c r="BT31" s="492" t="s">
        <v>40</v>
      </c>
      <c r="BU31" s="492"/>
      <c r="BV31" s="493"/>
      <c r="BW31" s="699"/>
      <c r="BX31" s="700"/>
      <c r="BY31" s="701"/>
      <c r="BZ31" s="701"/>
      <c r="CA31" s="701"/>
      <c r="CB31" s="701"/>
      <c r="CC31" s="701"/>
      <c r="CD31" s="701"/>
      <c r="CE31" s="660" t="s">
        <v>153</v>
      </c>
      <c r="CF31" s="661"/>
      <c r="CG31" s="664" t="s">
        <v>151</v>
      </c>
      <c r="CH31" s="665"/>
      <c r="CI31" s="665"/>
      <c r="CJ31" s="665"/>
      <c r="CK31" s="665"/>
      <c r="CL31" s="665"/>
      <c r="CM31" s="666"/>
      <c r="CN31" s="664" t="s">
        <v>24</v>
      </c>
      <c r="CO31" s="665"/>
      <c r="CP31" s="665"/>
      <c r="CQ31" s="665"/>
      <c r="CR31" s="665"/>
      <c r="CS31" s="665"/>
      <c r="CT31" s="665"/>
      <c r="CU31" s="665"/>
      <c r="CV31" s="665"/>
      <c r="CW31" s="665"/>
      <c r="CX31" s="665"/>
      <c r="CY31" s="665"/>
      <c r="CZ31" s="665"/>
      <c r="DA31" s="665"/>
      <c r="DB31" s="665"/>
      <c r="DC31" s="665"/>
      <c r="DD31" s="667"/>
      <c r="DE31" s="21"/>
      <c r="DF31" s="21"/>
    </row>
    <row r="32" spans="1:110" ht="15" customHeight="1">
      <c r="A32" s="21"/>
      <c r="B32" s="21"/>
      <c r="C32" s="615"/>
      <c r="D32" s="616"/>
      <c r="E32" s="616"/>
      <c r="F32" s="616"/>
      <c r="G32" s="616"/>
      <c r="H32" s="616"/>
      <c r="I32" s="616"/>
      <c r="J32" s="617"/>
      <c r="K32" s="624"/>
      <c r="L32" s="625"/>
      <c r="M32" s="625"/>
      <c r="N32" s="626"/>
      <c r="O32" s="630"/>
      <c r="P32" s="631"/>
      <c r="Q32" s="631"/>
      <c r="R32" s="631"/>
      <c r="S32" s="631"/>
      <c r="T32" s="631"/>
      <c r="U32" s="631"/>
      <c r="V32" s="631"/>
      <c r="W32" s="631"/>
      <c r="X32" s="631"/>
      <c r="Y32" s="631"/>
      <c r="Z32" s="631"/>
      <c r="AA32" s="632"/>
      <c r="AB32" s="630"/>
      <c r="AC32" s="631"/>
      <c r="AD32" s="631"/>
      <c r="AE32" s="631"/>
      <c r="AF32" s="631"/>
      <c r="AG32" s="631"/>
      <c r="AH32" s="631"/>
      <c r="AI32" s="631"/>
      <c r="AJ32" s="631"/>
      <c r="AK32" s="631"/>
      <c r="AL32" s="631"/>
      <c r="AM32" s="631"/>
      <c r="AN32" s="631"/>
      <c r="AO32" s="631"/>
      <c r="AP32" s="631"/>
      <c r="AQ32" s="631"/>
      <c r="AR32" s="631"/>
      <c r="AS32" s="631"/>
      <c r="AT32" s="631"/>
      <c r="AU32" s="631"/>
      <c r="AV32" s="632"/>
      <c r="AW32" s="654"/>
      <c r="AX32" s="655"/>
      <c r="AY32" s="655"/>
      <c r="AZ32" s="655"/>
      <c r="BA32" s="655"/>
      <c r="BB32" s="655"/>
      <c r="BC32" s="655"/>
      <c r="BD32" s="655"/>
      <c r="BE32" s="655"/>
      <c r="BF32" s="655"/>
      <c r="BG32" s="655"/>
      <c r="BH32" s="655"/>
      <c r="BI32" s="656"/>
      <c r="BJ32" s="86"/>
      <c r="BK32" s="87"/>
      <c r="BL32" s="87"/>
      <c r="BM32" s="87"/>
      <c r="BN32" s="87"/>
      <c r="BO32" s="87"/>
      <c r="BP32" s="87"/>
      <c r="BQ32" s="87"/>
      <c r="BR32" s="87"/>
      <c r="BS32" s="87"/>
      <c r="BT32" s="88"/>
      <c r="BU32" s="88"/>
      <c r="BV32" s="89"/>
      <c r="BW32" s="702"/>
      <c r="BX32" s="703"/>
      <c r="BY32" s="704"/>
      <c r="BZ32" s="704"/>
      <c r="CA32" s="704"/>
      <c r="CB32" s="704"/>
      <c r="CC32" s="704"/>
      <c r="CD32" s="704"/>
      <c r="CE32" s="662"/>
      <c r="CF32" s="663"/>
      <c r="CG32" s="668"/>
      <c r="CH32" s="669"/>
      <c r="CI32" s="669"/>
      <c r="CJ32" s="669"/>
      <c r="CK32" s="669"/>
      <c r="CL32" s="669"/>
      <c r="CM32" s="670"/>
      <c r="CN32" s="674"/>
      <c r="CO32" s="675"/>
      <c r="CP32" s="675"/>
      <c r="CQ32" s="675"/>
      <c r="CR32" s="675"/>
      <c r="CS32" s="675"/>
      <c r="CT32" s="675"/>
      <c r="CU32" s="675"/>
      <c r="CV32" s="675"/>
      <c r="CW32" s="675"/>
      <c r="CX32" s="675"/>
      <c r="CY32" s="675"/>
      <c r="CZ32" s="675"/>
      <c r="DA32" s="675"/>
      <c r="DB32" s="675"/>
      <c r="DC32" s="675"/>
      <c r="DD32" s="676"/>
      <c r="DE32" s="21"/>
      <c r="DF32" s="21"/>
    </row>
    <row r="33" spans="1:110" ht="15" customHeight="1">
      <c r="A33" s="21"/>
      <c r="B33" s="21"/>
      <c r="C33" s="615"/>
      <c r="D33" s="616"/>
      <c r="E33" s="616"/>
      <c r="F33" s="616"/>
      <c r="G33" s="616"/>
      <c r="H33" s="616"/>
      <c r="I33" s="616"/>
      <c r="J33" s="617"/>
      <c r="K33" s="642"/>
      <c r="L33" s="643"/>
      <c r="M33" s="643"/>
      <c r="N33" s="644"/>
      <c r="O33" s="633"/>
      <c r="P33" s="634"/>
      <c r="Q33" s="634"/>
      <c r="R33" s="634"/>
      <c r="S33" s="634"/>
      <c r="T33" s="634"/>
      <c r="U33" s="634"/>
      <c r="V33" s="634"/>
      <c r="W33" s="634"/>
      <c r="X33" s="634"/>
      <c r="Y33" s="634"/>
      <c r="Z33" s="634"/>
      <c r="AA33" s="635"/>
      <c r="AB33" s="633"/>
      <c r="AC33" s="634"/>
      <c r="AD33" s="634"/>
      <c r="AE33" s="634"/>
      <c r="AF33" s="634"/>
      <c r="AG33" s="634"/>
      <c r="AH33" s="634"/>
      <c r="AI33" s="634"/>
      <c r="AJ33" s="634"/>
      <c r="AK33" s="634"/>
      <c r="AL33" s="634"/>
      <c r="AM33" s="634"/>
      <c r="AN33" s="634"/>
      <c r="AO33" s="634"/>
      <c r="AP33" s="634"/>
      <c r="AQ33" s="634"/>
      <c r="AR33" s="634"/>
      <c r="AS33" s="634"/>
      <c r="AT33" s="634"/>
      <c r="AU33" s="634"/>
      <c r="AV33" s="635"/>
      <c r="AW33" s="657"/>
      <c r="AX33" s="658"/>
      <c r="AY33" s="658"/>
      <c r="AZ33" s="658"/>
      <c r="BA33" s="658"/>
      <c r="BB33" s="658"/>
      <c r="BC33" s="658"/>
      <c r="BD33" s="658"/>
      <c r="BE33" s="658"/>
      <c r="BF33" s="658"/>
      <c r="BG33" s="658"/>
      <c r="BH33" s="658"/>
      <c r="BI33" s="659"/>
      <c r="BJ33" s="86"/>
      <c r="BK33" s="87"/>
      <c r="BL33" s="87"/>
      <c r="BM33" s="87"/>
      <c r="BN33" s="87"/>
      <c r="BO33" s="87"/>
      <c r="BP33" s="87">
        <v>123456</v>
      </c>
      <c r="BQ33" s="87"/>
      <c r="BR33" s="87"/>
      <c r="BS33" s="87"/>
      <c r="BT33" s="88"/>
      <c r="BU33" s="88"/>
      <c r="BV33" s="89"/>
      <c r="BW33" s="705"/>
      <c r="BX33" s="703"/>
      <c r="BY33" s="704"/>
      <c r="BZ33" s="704"/>
      <c r="CA33" s="704"/>
      <c r="CB33" s="704"/>
      <c r="CC33" s="704"/>
      <c r="CD33" s="704"/>
      <c r="CE33" s="662" t="s">
        <v>154</v>
      </c>
      <c r="CF33" s="663"/>
      <c r="CG33" s="668"/>
      <c r="CH33" s="669"/>
      <c r="CI33" s="669"/>
      <c r="CJ33" s="669"/>
      <c r="CK33" s="669"/>
      <c r="CL33" s="669"/>
      <c r="CM33" s="670"/>
      <c r="CN33" s="674"/>
      <c r="CO33" s="675"/>
      <c r="CP33" s="675"/>
      <c r="CQ33" s="675"/>
      <c r="CR33" s="675"/>
      <c r="CS33" s="675"/>
      <c r="CT33" s="675"/>
      <c r="CU33" s="675"/>
      <c r="CV33" s="675"/>
      <c r="CW33" s="675"/>
      <c r="CX33" s="675"/>
      <c r="CY33" s="675"/>
      <c r="CZ33" s="675"/>
      <c r="DA33" s="675"/>
      <c r="DB33" s="675"/>
      <c r="DC33" s="675"/>
      <c r="DD33" s="676"/>
      <c r="DE33" s="21"/>
      <c r="DF33" s="21"/>
    </row>
    <row r="34" spans="1:110" ht="15" customHeight="1">
      <c r="A34" s="21"/>
      <c r="B34" s="21"/>
      <c r="C34" s="615"/>
      <c r="D34" s="616"/>
      <c r="E34" s="616"/>
      <c r="F34" s="616"/>
      <c r="G34" s="616"/>
      <c r="H34" s="616"/>
      <c r="I34" s="616"/>
      <c r="J34" s="617"/>
      <c r="K34" s="642"/>
      <c r="L34" s="643"/>
      <c r="M34" s="643"/>
      <c r="N34" s="644"/>
      <c r="O34" s="645"/>
      <c r="P34" s="646"/>
      <c r="Q34" s="646"/>
      <c r="R34" s="646"/>
      <c r="S34" s="646"/>
      <c r="T34" s="646"/>
      <c r="U34" s="646"/>
      <c r="V34" s="646"/>
      <c r="W34" s="646"/>
      <c r="X34" s="646"/>
      <c r="Y34" s="646"/>
      <c r="Z34" s="646"/>
      <c r="AA34" s="646"/>
      <c r="AB34" s="646"/>
      <c r="AC34" s="646"/>
      <c r="AD34" s="646"/>
      <c r="AE34" s="646"/>
      <c r="AF34" s="646"/>
      <c r="AG34" s="646"/>
      <c r="AH34" s="646"/>
      <c r="AI34" s="646"/>
      <c r="AJ34" s="646"/>
      <c r="AK34" s="646"/>
      <c r="AL34" s="646"/>
      <c r="AM34" s="646"/>
      <c r="AN34" s="646"/>
      <c r="AO34" s="646"/>
      <c r="AP34" s="646"/>
      <c r="AQ34" s="646"/>
      <c r="AR34" s="646"/>
      <c r="AS34" s="646"/>
      <c r="AT34" s="646"/>
      <c r="AU34" s="646"/>
      <c r="AV34" s="647"/>
      <c r="AW34" s="82"/>
      <c r="AX34" s="83"/>
      <c r="AY34" s="83"/>
      <c r="AZ34" s="83"/>
      <c r="BA34" s="83"/>
      <c r="BB34" s="83"/>
      <c r="BC34" s="83"/>
      <c r="BD34" s="83"/>
      <c r="BE34" s="83"/>
      <c r="BF34" s="83"/>
      <c r="BG34" s="685" t="s">
        <v>40</v>
      </c>
      <c r="BH34" s="685"/>
      <c r="BI34" s="686"/>
      <c r="BJ34" s="687">
        <f>AW32+AW35</f>
        <v>0</v>
      </c>
      <c r="BK34" s="688"/>
      <c r="BL34" s="688"/>
      <c r="BM34" s="688"/>
      <c r="BN34" s="688"/>
      <c r="BO34" s="688"/>
      <c r="BP34" s="688"/>
      <c r="BQ34" s="688"/>
      <c r="BR34" s="688"/>
      <c r="BS34" s="688"/>
      <c r="BT34" s="688"/>
      <c r="BU34" s="688"/>
      <c r="BV34" s="689"/>
      <c r="BW34" s="706"/>
      <c r="BX34" s="707"/>
      <c r="BY34" s="708"/>
      <c r="BZ34" s="708"/>
      <c r="CA34" s="708"/>
      <c r="CB34" s="708"/>
      <c r="CC34" s="708"/>
      <c r="CD34" s="708"/>
      <c r="CE34" s="683"/>
      <c r="CF34" s="684"/>
      <c r="CG34" s="668"/>
      <c r="CH34" s="669"/>
      <c r="CI34" s="669"/>
      <c r="CJ34" s="669"/>
      <c r="CK34" s="669"/>
      <c r="CL34" s="669"/>
      <c r="CM34" s="670"/>
      <c r="CN34" s="674"/>
      <c r="CO34" s="675"/>
      <c r="CP34" s="675"/>
      <c r="CQ34" s="675"/>
      <c r="CR34" s="675"/>
      <c r="CS34" s="675"/>
      <c r="CT34" s="675"/>
      <c r="CU34" s="675"/>
      <c r="CV34" s="675"/>
      <c r="CW34" s="675"/>
      <c r="CX34" s="675"/>
      <c r="CY34" s="675"/>
      <c r="CZ34" s="675"/>
      <c r="DA34" s="675"/>
      <c r="DB34" s="675"/>
      <c r="DC34" s="675"/>
      <c r="DD34" s="676"/>
      <c r="DE34" s="21"/>
      <c r="DF34" s="21"/>
    </row>
    <row r="35" spans="1:110" ht="15" customHeight="1">
      <c r="A35" s="21"/>
      <c r="B35" s="21"/>
      <c r="C35" s="615"/>
      <c r="D35" s="616"/>
      <c r="E35" s="616"/>
      <c r="F35" s="616"/>
      <c r="G35" s="616"/>
      <c r="H35" s="616"/>
      <c r="I35" s="616"/>
      <c r="J35" s="617"/>
      <c r="K35" s="624"/>
      <c r="L35" s="625"/>
      <c r="M35" s="625"/>
      <c r="N35" s="626"/>
      <c r="O35" s="630"/>
      <c r="P35" s="631"/>
      <c r="Q35" s="631"/>
      <c r="R35" s="631"/>
      <c r="S35" s="631"/>
      <c r="T35" s="631"/>
      <c r="U35" s="631"/>
      <c r="V35" s="631"/>
      <c r="W35" s="631"/>
      <c r="X35" s="631"/>
      <c r="Y35" s="631"/>
      <c r="Z35" s="631"/>
      <c r="AA35" s="631"/>
      <c r="AB35" s="631"/>
      <c r="AC35" s="631"/>
      <c r="AD35" s="631"/>
      <c r="AE35" s="631"/>
      <c r="AF35" s="631"/>
      <c r="AG35" s="631"/>
      <c r="AH35" s="631"/>
      <c r="AI35" s="631"/>
      <c r="AJ35" s="631"/>
      <c r="AK35" s="631"/>
      <c r="AL35" s="631"/>
      <c r="AM35" s="631"/>
      <c r="AN35" s="631"/>
      <c r="AO35" s="631"/>
      <c r="AP35" s="631"/>
      <c r="AQ35" s="631"/>
      <c r="AR35" s="631"/>
      <c r="AS35" s="631"/>
      <c r="AT35" s="631"/>
      <c r="AU35" s="631"/>
      <c r="AV35" s="632"/>
      <c r="AW35" s="654"/>
      <c r="AX35" s="655"/>
      <c r="AY35" s="655"/>
      <c r="AZ35" s="655"/>
      <c r="BA35" s="655"/>
      <c r="BB35" s="655"/>
      <c r="BC35" s="655"/>
      <c r="BD35" s="655"/>
      <c r="BE35" s="655"/>
      <c r="BF35" s="655"/>
      <c r="BG35" s="655"/>
      <c r="BH35" s="655"/>
      <c r="BI35" s="656"/>
      <c r="BJ35" s="687"/>
      <c r="BK35" s="688"/>
      <c r="BL35" s="688"/>
      <c r="BM35" s="688"/>
      <c r="BN35" s="688"/>
      <c r="BO35" s="688"/>
      <c r="BP35" s="688"/>
      <c r="BQ35" s="688"/>
      <c r="BR35" s="688"/>
      <c r="BS35" s="688"/>
      <c r="BT35" s="688"/>
      <c r="BU35" s="688"/>
      <c r="BV35" s="689"/>
      <c r="BW35" s="693"/>
      <c r="BX35" s="694"/>
      <c r="BY35" s="694"/>
      <c r="BZ35" s="694"/>
      <c r="CA35" s="694"/>
      <c r="CB35" s="694"/>
      <c r="CC35" s="694"/>
      <c r="CD35" s="694"/>
      <c r="CE35" s="662" t="s">
        <v>9</v>
      </c>
      <c r="CF35" s="663"/>
      <c r="CG35" s="668"/>
      <c r="CH35" s="669"/>
      <c r="CI35" s="669"/>
      <c r="CJ35" s="669"/>
      <c r="CK35" s="669"/>
      <c r="CL35" s="669"/>
      <c r="CM35" s="670"/>
      <c r="CN35" s="674"/>
      <c r="CO35" s="675"/>
      <c r="CP35" s="675"/>
      <c r="CQ35" s="675"/>
      <c r="CR35" s="675"/>
      <c r="CS35" s="675"/>
      <c r="CT35" s="675"/>
      <c r="CU35" s="675"/>
      <c r="CV35" s="675"/>
      <c r="CW35" s="675"/>
      <c r="CX35" s="675"/>
      <c r="CY35" s="675"/>
      <c r="CZ35" s="675"/>
      <c r="DA35" s="675"/>
      <c r="DB35" s="675"/>
      <c r="DC35" s="675"/>
      <c r="DD35" s="676"/>
      <c r="DE35" s="21"/>
      <c r="DF35" s="21"/>
    </row>
    <row r="36" spans="1:110" ht="15" customHeight="1">
      <c r="A36" s="21"/>
      <c r="B36" s="21"/>
      <c r="C36" s="618"/>
      <c r="D36" s="619"/>
      <c r="E36" s="619"/>
      <c r="F36" s="619"/>
      <c r="G36" s="619"/>
      <c r="H36" s="619"/>
      <c r="I36" s="619"/>
      <c r="J36" s="620"/>
      <c r="K36" s="651"/>
      <c r="L36" s="652"/>
      <c r="M36" s="652"/>
      <c r="N36" s="653"/>
      <c r="O36" s="648"/>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50"/>
      <c r="AW36" s="657"/>
      <c r="AX36" s="658"/>
      <c r="AY36" s="658"/>
      <c r="AZ36" s="658"/>
      <c r="BA36" s="658"/>
      <c r="BB36" s="658"/>
      <c r="BC36" s="658"/>
      <c r="BD36" s="658"/>
      <c r="BE36" s="658"/>
      <c r="BF36" s="658"/>
      <c r="BG36" s="658"/>
      <c r="BH36" s="658"/>
      <c r="BI36" s="659"/>
      <c r="BJ36" s="690"/>
      <c r="BK36" s="691"/>
      <c r="BL36" s="691"/>
      <c r="BM36" s="691"/>
      <c r="BN36" s="691"/>
      <c r="BO36" s="691"/>
      <c r="BP36" s="691"/>
      <c r="BQ36" s="691"/>
      <c r="BR36" s="691"/>
      <c r="BS36" s="691"/>
      <c r="BT36" s="691"/>
      <c r="BU36" s="691"/>
      <c r="BV36" s="692"/>
      <c r="BW36" s="695"/>
      <c r="BX36" s="696"/>
      <c r="BY36" s="696"/>
      <c r="BZ36" s="696"/>
      <c r="CA36" s="696"/>
      <c r="CB36" s="696"/>
      <c r="CC36" s="696"/>
      <c r="CD36" s="696"/>
      <c r="CE36" s="697"/>
      <c r="CF36" s="698"/>
      <c r="CG36" s="671"/>
      <c r="CH36" s="672"/>
      <c r="CI36" s="672"/>
      <c r="CJ36" s="672"/>
      <c r="CK36" s="672"/>
      <c r="CL36" s="672"/>
      <c r="CM36" s="673"/>
      <c r="CN36" s="677"/>
      <c r="CO36" s="678"/>
      <c r="CP36" s="678"/>
      <c r="CQ36" s="678"/>
      <c r="CR36" s="678"/>
      <c r="CS36" s="678"/>
      <c r="CT36" s="678"/>
      <c r="CU36" s="678"/>
      <c r="CV36" s="678"/>
      <c r="CW36" s="678"/>
      <c r="CX36" s="678"/>
      <c r="CY36" s="678"/>
      <c r="CZ36" s="678"/>
      <c r="DA36" s="678"/>
      <c r="DB36" s="678"/>
      <c r="DC36" s="678"/>
      <c r="DD36" s="679"/>
      <c r="DE36" s="21"/>
      <c r="DF36" s="21"/>
    </row>
    <row r="37" spans="1:110" ht="15" customHeight="1">
      <c r="A37" s="21"/>
      <c r="B37" s="21"/>
      <c r="C37" s="612"/>
      <c r="D37" s="613"/>
      <c r="E37" s="613"/>
      <c r="F37" s="613"/>
      <c r="G37" s="613"/>
      <c r="H37" s="613"/>
      <c r="I37" s="613"/>
      <c r="J37" s="614"/>
      <c r="K37" s="621"/>
      <c r="L37" s="622"/>
      <c r="M37" s="622"/>
      <c r="N37" s="623"/>
      <c r="O37" s="627"/>
      <c r="P37" s="628"/>
      <c r="Q37" s="628"/>
      <c r="R37" s="628"/>
      <c r="S37" s="628"/>
      <c r="T37" s="628"/>
      <c r="U37" s="628"/>
      <c r="V37" s="628"/>
      <c r="W37" s="628"/>
      <c r="X37" s="628"/>
      <c r="Y37" s="628"/>
      <c r="Z37" s="628"/>
      <c r="AA37" s="629"/>
      <c r="AB37" s="627"/>
      <c r="AC37" s="628"/>
      <c r="AD37" s="628"/>
      <c r="AE37" s="628"/>
      <c r="AF37" s="628"/>
      <c r="AG37" s="628"/>
      <c r="AH37" s="628"/>
      <c r="AI37" s="628"/>
      <c r="AJ37" s="628"/>
      <c r="AK37" s="628"/>
      <c r="AL37" s="628"/>
      <c r="AM37" s="628"/>
      <c r="AN37" s="628"/>
      <c r="AO37" s="628"/>
      <c r="AP37" s="628"/>
      <c r="AQ37" s="628"/>
      <c r="AR37" s="628"/>
      <c r="AS37" s="628"/>
      <c r="AT37" s="628"/>
      <c r="AU37" s="628"/>
      <c r="AV37" s="629"/>
      <c r="AW37" s="80"/>
      <c r="AX37" s="81"/>
      <c r="AY37" s="81"/>
      <c r="AZ37" s="81"/>
      <c r="BA37" s="81"/>
      <c r="BB37" s="81"/>
      <c r="BC37" s="81"/>
      <c r="BD37" s="81"/>
      <c r="BE37" s="81"/>
      <c r="BF37" s="81"/>
      <c r="BG37" s="492" t="s">
        <v>40</v>
      </c>
      <c r="BH37" s="492"/>
      <c r="BI37" s="493"/>
      <c r="BJ37" s="84"/>
      <c r="BK37" s="85"/>
      <c r="BL37" s="85"/>
      <c r="BM37" s="85"/>
      <c r="BN37" s="85"/>
      <c r="BO37" s="85"/>
      <c r="BP37" s="85"/>
      <c r="BQ37" s="85"/>
      <c r="BR37" s="85"/>
      <c r="BS37" s="85"/>
      <c r="BT37" s="492" t="s">
        <v>40</v>
      </c>
      <c r="BU37" s="492"/>
      <c r="BV37" s="493"/>
      <c r="BW37" s="636"/>
      <c r="BX37" s="637"/>
      <c r="BY37" s="638"/>
      <c r="BZ37" s="638"/>
      <c r="CA37" s="638"/>
      <c r="CB37" s="638"/>
      <c r="CC37" s="638"/>
      <c r="CD37" s="638"/>
      <c r="CE37" s="660" t="s">
        <v>150</v>
      </c>
      <c r="CF37" s="661"/>
      <c r="CG37" s="664" t="s">
        <v>151</v>
      </c>
      <c r="CH37" s="665"/>
      <c r="CI37" s="665"/>
      <c r="CJ37" s="665"/>
      <c r="CK37" s="665"/>
      <c r="CL37" s="665"/>
      <c r="CM37" s="666"/>
      <c r="CN37" s="664" t="s">
        <v>24</v>
      </c>
      <c r="CO37" s="665"/>
      <c r="CP37" s="665"/>
      <c r="CQ37" s="665"/>
      <c r="CR37" s="665"/>
      <c r="CS37" s="665"/>
      <c r="CT37" s="665"/>
      <c r="CU37" s="665"/>
      <c r="CV37" s="665"/>
      <c r="CW37" s="665"/>
      <c r="CX37" s="665"/>
      <c r="CY37" s="665"/>
      <c r="CZ37" s="665"/>
      <c r="DA37" s="665"/>
      <c r="DB37" s="665"/>
      <c r="DC37" s="665"/>
      <c r="DD37" s="667"/>
      <c r="DE37" s="21"/>
      <c r="DF37" s="21"/>
    </row>
    <row r="38" spans="1:110" ht="15" customHeight="1">
      <c r="A38" s="21"/>
      <c r="B38" s="21"/>
      <c r="C38" s="615"/>
      <c r="D38" s="616"/>
      <c r="E38" s="616"/>
      <c r="F38" s="616"/>
      <c r="G38" s="616"/>
      <c r="H38" s="616"/>
      <c r="I38" s="616"/>
      <c r="J38" s="617"/>
      <c r="K38" s="624"/>
      <c r="L38" s="625"/>
      <c r="M38" s="625"/>
      <c r="N38" s="626"/>
      <c r="O38" s="630"/>
      <c r="P38" s="631"/>
      <c r="Q38" s="631"/>
      <c r="R38" s="631"/>
      <c r="S38" s="631"/>
      <c r="T38" s="631"/>
      <c r="U38" s="631"/>
      <c r="V38" s="631"/>
      <c r="W38" s="631"/>
      <c r="X38" s="631"/>
      <c r="Y38" s="631"/>
      <c r="Z38" s="631"/>
      <c r="AA38" s="632"/>
      <c r="AB38" s="630"/>
      <c r="AC38" s="631"/>
      <c r="AD38" s="631"/>
      <c r="AE38" s="631"/>
      <c r="AF38" s="631"/>
      <c r="AG38" s="631"/>
      <c r="AH38" s="631"/>
      <c r="AI38" s="631"/>
      <c r="AJ38" s="631"/>
      <c r="AK38" s="631"/>
      <c r="AL38" s="631"/>
      <c r="AM38" s="631"/>
      <c r="AN38" s="631"/>
      <c r="AO38" s="631"/>
      <c r="AP38" s="631"/>
      <c r="AQ38" s="631"/>
      <c r="AR38" s="631"/>
      <c r="AS38" s="631"/>
      <c r="AT38" s="631"/>
      <c r="AU38" s="631"/>
      <c r="AV38" s="632"/>
      <c r="AW38" s="654"/>
      <c r="AX38" s="655"/>
      <c r="AY38" s="655"/>
      <c r="AZ38" s="655"/>
      <c r="BA38" s="655"/>
      <c r="BB38" s="655"/>
      <c r="BC38" s="655"/>
      <c r="BD38" s="655"/>
      <c r="BE38" s="655"/>
      <c r="BF38" s="655"/>
      <c r="BG38" s="655"/>
      <c r="BH38" s="655"/>
      <c r="BI38" s="656"/>
      <c r="BJ38" s="86"/>
      <c r="BK38" s="87"/>
      <c r="BL38" s="87"/>
      <c r="BM38" s="87"/>
      <c r="BN38" s="87"/>
      <c r="BO38" s="87"/>
      <c r="BP38" s="87"/>
      <c r="BQ38" s="87"/>
      <c r="BR38" s="87"/>
      <c r="BS38" s="87"/>
      <c r="BT38" s="88"/>
      <c r="BU38" s="88"/>
      <c r="BV38" s="89"/>
      <c r="BW38" s="639"/>
      <c r="BX38" s="640"/>
      <c r="BY38" s="641"/>
      <c r="BZ38" s="641"/>
      <c r="CA38" s="641"/>
      <c r="CB38" s="641"/>
      <c r="CC38" s="641"/>
      <c r="CD38" s="641"/>
      <c r="CE38" s="662"/>
      <c r="CF38" s="663"/>
      <c r="CG38" s="668"/>
      <c r="CH38" s="669"/>
      <c r="CI38" s="669"/>
      <c r="CJ38" s="669"/>
      <c r="CK38" s="669"/>
      <c r="CL38" s="669"/>
      <c r="CM38" s="670"/>
      <c r="CN38" s="674"/>
      <c r="CO38" s="675"/>
      <c r="CP38" s="675"/>
      <c r="CQ38" s="675"/>
      <c r="CR38" s="675"/>
      <c r="CS38" s="675"/>
      <c r="CT38" s="675"/>
      <c r="CU38" s="675"/>
      <c r="CV38" s="675"/>
      <c r="CW38" s="675"/>
      <c r="CX38" s="675"/>
      <c r="CY38" s="675"/>
      <c r="CZ38" s="675"/>
      <c r="DA38" s="675"/>
      <c r="DB38" s="675"/>
      <c r="DC38" s="675"/>
      <c r="DD38" s="676"/>
      <c r="DE38" s="21"/>
      <c r="DF38" s="21"/>
    </row>
    <row r="39" spans="1:110" ht="15" customHeight="1">
      <c r="A39" s="21"/>
      <c r="B39" s="21"/>
      <c r="C39" s="615"/>
      <c r="D39" s="616"/>
      <c r="E39" s="616"/>
      <c r="F39" s="616"/>
      <c r="G39" s="616"/>
      <c r="H39" s="616"/>
      <c r="I39" s="616"/>
      <c r="J39" s="617"/>
      <c r="K39" s="642"/>
      <c r="L39" s="643"/>
      <c r="M39" s="643"/>
      <c r="N39" s="644"/>
      <c r="O39" s="633"/>
      <c r="P39" s="634"/>
      <c r="Q39" s="634"/>
      <c r="R39" s="634"/>
      <c r="S39" s="634"/>
      <c r="T39" s="634"/>
      <c r="U39" s="634"/>
      <c r="V39" s="634"/>
      <c r="W39" s="634"/>
      <c r="X39" s="634"/>
      <c r="Y39" s="634"/>
      <c r="Z39" s="634"/>
      <c r="AA39" s="635"/>
      <c r="AB39" s="633"/>
      <c r="AC39" s="634"/>
      <c r="AD39" s="634"/>
      <c r="AE39" s="634"/>
      <c r="AF39" s="634"/>
      <c r="AG39" s="634"/>
      <c r="AH39" s="634"/>
      <c r="AI39" s="634"/>
      <c r="AJ39" s="634"/>
      <c r="AK39" s="634"/>
      <c r="AL39" s="634"/>
      <c r="AM39" s="634"/>
      <c r="AN39" s="634"/>
      <c r="AO39" s="634"/>
      <c r="AP39" s="634"/>
      <c r="AQ39" s="634"/>
      <c r="AR39" s="634"/>
      <c r="AS39" s="634"/>
      <c r="AT39" s="634"/>
      <c r="AU39" s="634"/>
      <c r="AV39" s="635"/>
      <c r="AW39" s="657"/>
      <c r="AX39" s="658"/>
      <c r="AY39" s="658"/>
      <c r="AZ39" s="658"/>
      <c r="BA39" s="658"/>
      <c r="BB39" s="658"/>
      <c r="BC39" s="658"/>
      <c r="BD39" s="658"/>
      <c r="BE39" s="658"/>
      <c r="BF39" s="658"/>
      <c r="BG39" s="658"/>
      <c r="BH39" s="658"/>
      <c r="BI39" s="659"/>
      <c r="BJ39" s="86"/>
      <c r="BK39" s="87"/>
      <c r="BL39" s="87"/>
      <c r="BM39" s="87"/>
      <c r="BN39" s="87"/>
      <c r="BO39" s="87"/>
      <c r="BP39" s="87">
        <v>123456</v>
      </c>
      <c r="BQ39" s="87"/>
      <c r="BR39" s="87"/>
      <c r="BS39" s="87"/>
      <c r="BT39" s="88"/>
      <c r="BU39" s="88"/>
      <c r="BV39" s="89"/>
      <c r="BW39" s="639"/>
      <c r="BX39" s="640"/>
      <c r="BY39" s="641"/>
      <c r="BZ39" s="641"/>
      <c r="CA39" s="641"/>
      <c r="CB39" s="641"/>
      <c r="CC39" s="641"/>
      <c r="CD39" s="641"/>
      <c r="CE39" s="662" t="s">
        <v>152</v>
      </c>
      <c r="CF39" s="663"/>
      <c r="CG39" s="668"/>
      <c r="CH39" s="669"/>
      <c r="CI39" s="669"/>
      <c r="CJ39" s="669"/>
      <c r="CK39" s="669"/>
      <c r="CL39" s="669"/>
      <c r="CM39" s="670"/>
      <c r="CN39" s="674"/>
      <c r="CO39" s="675"/>
      <c r="CP39" s="675"/>
      <c r="CQ39" s="675"/>
      <c r="CR39" s="675"/>
      <c r="CS39" s="675"/>
      <c r="CT39" s="675"/>
      <c r="CU39" s="675"/>
      <c r="CV39" s="675"/>
      <c r="CW39" s="675"/>
      <c r="CX39" s="675"/>
      <c r="CY39" s="675"/>
      <c r="CZ39" s="675"/>
      <c r="DA39" s="675"/>
      <c r="DB39" s="675"/>
      <c r="DC39" s="675"/>
      <c r="DD39" s="676"/>
      <c r="DE39" s="21"/>
      <c r="DF39" s="21"/>
    </row>
    <row r="40" spans="1:110" ht="15" customHeight="1">
      <c r="A40" s="21"/>
      <c r="B40" s="21"/>
      <c r="C40" s="615"/>
      <c r="D40" s="616"/>
      <c r="E40" s="616"/>
      <c r="F40" s="616"/>
      <c r="G40" s="616"/>
      <c r="H40" s="616"/>
      <c r="I40" s="616"/>
      <c r="J40" s="617"/>
      <c r="K40" s="642"/>
      <c r="L40" s="643"/>
      <c r="M40" s="643"/>
      <c r="N40" s="644"/>
      <c r="O40" s="645"/>
      <c r="P40" s="646"/>
      <c r="Q40" s="646"/>
      <c r="R40" s="646"/>
      <c r="S40" s="646"/>
      <c r="T40" s="646"/>
      <c r="U40" s="646"/>
      <c r="V40" s="646"/>
      <c r="W40" s="646"/>
      <c r="X40" s="646"/>
      <c r="Y40" s="646"/>
      <c r="Z40" s="646"/>
      <c r="AA40" s="646"/>
      <c r="AB40" s="646"/>
      <c r="AC40" s="646"/>
      <c r="AD40" s="646"/>
      <c r="AE40" s="646"/>
      <c r="AF40" s="646"/>
      <c r="AG40" s="646"/>
      <c r="AH40" s="646"/>
      <c r="AI40" s="646"/>
      <c r="AJ40" s="646"/>
      <c r="AK40" s="646"/>
      <c r="AL40" s="646"/>
      <c r="AM40" s="646"/>
      <c r="AN40" s="646"/>
      <c r="AO40" s="646"/>
      <c r="AP40" s="646"/>
      <c r="AQ40" s="646"/>
      <c r="AR40" s="646"/>
      <c r="AS40" s="646"/>
      <c r="AT40" s="646"/>
      <c r="AU40" s="646"/>
      <c r="AV40" s="647"/>
      <c r="AW40" s="82"/>
      <c r="AX40" s="83"/>
      <c r="AY40" s="83"/>
      <c r="AZ40" s="83"/>
      <c r="BA40" s="83"/>
      <c r="BB40" s="83"/>
      <c r="BC40" s="83"/>
      <c r="BD40" s="83"/>
      <c r="BE40" s="83"/>
      <c r="BF40" s="83"/>
      <c r="BG40" s="685" t="s">
        <v>40</v>
      </c>
      <c r="BH40" s="685"/>
      <c r="BI40" s="686"/>
      <c r="BJ40" s="687">
        <f>AW38+AW41</f>
        <v>0</v>
      </c>
      <c r="BK40" s="688"/>
      <c r="BL40" s="688"/>
      <c r="BM40" s="688"/>
      <c r="BN40" s="688"/>
      <c r="BO40" s="688"/>
      <c r="BP40" s="688"/>
      <c r="BQ40" s="688"/>
      <c r="BR40" s="688"/>
      <c r="BS40" s="688"/>
      <c r="BT40" s="688"/>
      <c r="BU40" s="688"/>
      <c r="BV40" s="689"/>
      <c r="BW40" s="680"/>
      <c r="BX40" s="681"/>
      <c r="BY40" s="682"/>
      <c r="BZ40" s="682"/>
      <c r="CA40" s="682"/>
      <c r="CB40" s="682"/>
      <c r="CC40" s="682"/>
      <c r="CD40" s="682"/>
      <c r="CE40" s="683"/>
      <c r="CF40" s="684"/>
      <c r="CG40" s="668"/>
      <c r="CH40" s="669"/>
      <c r="CI40" s="669"/>
      <c r="CJ40" s="669"/>
      <c r="CK40" s="669"/>
      <c r="CL40" s="669"/>
      <c r="CM40" s="670"/>
      <c r="CN40" s="674"/>
      <c r="CO40" s="675"/>
      <c r="CP40" s="675"/>
      <c r="CQ40" s="675"/>
      <c r="CR40" s="675"/>
      <c r="CS40" s="675"/>
      <c r="CT40" s="675"/>
      <c r="CU40" s="675"/>
      <c r="CV40" s="675"/>
      <c r="CW40" s="675"/>
      <c r="CX40" s="675"/>
      <c r="CY40" s="675"/>
      <c r="CZ40" s="675"/>
      <c r="DA40" s="675"/>
      <c r="DB40" s="675"/>
      <c r="DC40" s="675"/>
      <c r="DD40" s="676"/>
      <c r="DE40" s="21"/>
      <c r="DF40" s="21"/>
    </row>
    <row r="41" spans="1:110" ht="15" customHeight="1">
      <c r="A41" s="21"/>
      <c r="B41" s="21"/>
      <c r="C41" s="615"/>
      <c r="D41" s="616"/>
      <c r="E41" s="616"/>
      <c r="F41" s="616"/>
      <c r="G41" s="616"/>
      <c r="H41" s="616"/>
      <c r="I41" s="616"/>
      <c r="J41" s="617"/>
      <c r="K41" s="624"/>
      <c r="L41" s="625"/>
      <c r="M41" s="625"/>
      <c r="N41" s="626"/>
      <c r="O41" s="630"/>
      <c r="P41" s="631"/>
      <c r="Q41" s="631"/>
      <c r="R41" s="631"/>
      <c r="S41" s="631"/>
      <c r="T41" s="631"/>
      <c r="U41" s="631"/>
      <c r="V41" s="631"/>
      <c r="W41" s="631"/>
      <c r="X41" s="631"/>
      <c r="Y41" s="631"/>
      <c r="Z41" s="631"/>
      <c r="AA41" s="631"/>
      <c r="AB41" s="631"/>
      <c r="AC41" s="631"/>
      <c r="AD41" s="631"/>
      <c r="AE41" s="631"/>
      <c r="AF41" s="631"/>
      <c r="AG41" s="631"/>
      <c r="AH41" s="631"/>
      <c r="AI41" s="631"/>
      <c r="AJ41" s="631"/>
      <c r="AK41" s="631"/>
      <c r="AL41" s="631"/>
      <c r="AM41" s="631"/>
      <c r="AN41" s="631"/>
      <c r="AO41" s="631"/>
      <c r="AP41" s="631"/>
      <c r="AQ41" s="631"/>
      <c r="AR41" s="631"/>
      <c r="AS41" s="631"/>
      <c r="AT41" s="631"/>
      <c r="AU41" s="631"/>
      <c r="AV41" s="632"/>
      <c r="AW41" s="654"/>
      <c r="AX41" s="655"/>
      <c r="AY41" s="655"/>
      <c r="AZ41" s="655"/>
      <c r="BA41" s="655"/>
      <c r="BB41" s="655"/>
      <c r="BC41" s="655"/>
      <c r="BD41" s="655"/>
      <c r="BE41" s="655"/>
      <c r="BF41" s="655"/>
      <c r="BG41" s="655"/>
      <c r="BH41" s="655"/>
      <c r="BI41" s="656"/>
      <c r="BJ41" s="687"/>
      <c r="BK41" s="688"/>
      <c r="BL41" s="688"/>
      <c r="BM41" s="688"/>
      <c r="BN41" s="688"/>
      <c r="BO41" s="688"/>
      <c r="BP41" s="688"/>
      <c r="BQ41" s="688"/>
      <c r="BR41" s="688"/>
      <c r="BS41" s="688"/>
      <c r="BT41" s="688"/>
      <c r="BU41" s="688"/>
      <c r="BV41" s="689"/>
      <c r="BW41" s="693"/>
      <c r="BX41" s="694"/>
      <c r="BY41" s="694"/>
      <c r="BZ41" s="694"/>
      <c r="CA41" s="694"/>
      <c r="CB41" s="694"/>
      <c r="CC41" s="694"/>
      <c r="CD41" s="694"/>
      <c r="CE41" s="662" t="s">
        <v>9</v>
      </c>
      <c r="CF41" s="663"/>
      <c r="CG41" s="668"/>
      <c r="CH41" s="669"/>
      <c r="CI41" s="669"/>
      <c r="CJ41" s="669"/>
      <c r="CK41" s="669"/>
      <c r="CL41" s="669"/>
      <c r="CM41" s="670"/>
      <c r="CN41" s="674"/>
      <c r="CO41" s="675"/>
      <c r="CP41" s="675"/>
      <c r="CQ41" s="675"/>
      <c r="CR41" s="675"/>
      <c r="CS41" s="675"/>
      <c r="CT41" s="675"/>
      <c r="CU41" s="675"/>
      <c r="CV41" s="675"/>
      <c r="CW41" s="675"/>
      <c r="CX41" s="675"/>
      <c r="CY41" s="675"/>
      <c r="CZ41" s="675"/>
      <c r="DA41" s="675"/>
      <c r="DB41" s="675"/>
      <c r="DC41" s="675"/>
      <c r="DD41" s="676"/>
      <c r="DE41" s="21"/>
      <c r="DF41" s="21"/>
    </row>
    <row r="42" spans="1:110" ht="15" customHeight="1">
      <c r="A42" s="21"/>
      <c r="B42" s="21"/>
      <c r="C42" s="618"/>
      <c r="D42" s="619"/>
      <c r="E42" s="619"/>
      <c r="F42" s="619"/>
      <c r="G42" s="619"/>
      <c r="H42" s="619"/>
      <c r="I42" s="619"/>
      <c r="J42" s="620"/>
      <c r="K42" s="651"/>
      <c r="L42" s="652"/>
      <c r="M42" s="652"/>
      <c r="N42" s="653"/>
      <c r="O42" s="648"/>
      <c r="P42" s="649"/>
      <c r="Q42" s="649"/>
      <c r="R42" s="649"/>
      <c r="S42" s="649"/>
      <c r="T42" s="649"/>
      <c r="U42" s="649"/>
      <c r="V42" s="649"/>
      <c r="W42" s="649"/>
      <c r="X42" s="649"/>
      <c r="Y42" s="649"/>
      <c r="Z42" s="649"/>
      <c r="AA42" s="649"/>
      <c r="AB42" s="649"/>
      <c r="AC42" s="649"/>
      <c r="AD42" s="649"/>
      <c r="AE42" s="649"/>
      <c r="AF42" s="649"/>
      <c r="AG42" s="649"/>
      <c r="AH42" s="649"/>
      <c r="AI42" s="649"/>
      <c r="AJ42" s="649"/>
      <c r="AK42" s="649"/>
      <c r="AL42" s="649"/>
      <c r="AM42" s="649"/>
      <c r="AN42" s="649"/>
      <c r="AO42" s="649"/>
      <c r="AP42" s="649"/>
      <c r="AQ42" s="649"/>
      <c r="AR42" s="649"/>
      <c r="AS42" s="649"/>
      <c r="AT42" s="649"/>
      <c r="AU42" s="649"/>
      <c r="AV42" s="650"/>
      <c r="AW42" s="657"/>
      <c r="AX42" s="658"/>
      <c r="AY42" s="658"/>
      <c r="AZ42" s="658"/>
      <c r="BA42" s="658"/>
      <c r="BB42" s="658"/>
      <c r="BC42" s="658"/>
      <c r="BD42" s="658"/>
      <c r="BE42" s="658"/>
      <c r="BF42" s="658"/>
      <c r="BG42" s="658"/>
      <c r="BH42" s="658"/>
      <c r="BI42" s="659"/>
      <c r="BJ42" s="690"/>
      <c r="BK42" s="691"/>
      <c r="BL42" s="691"/>
      <c r="BM42" s="691"/>
      <c r="BN42" s="691"/>
      <c r="BO42" s="691"/>
      <c r="BP42" s="691"/>
      <c r="BQ42" s="691"/>
      <c r="BR42" s="691"/>
      <c r="BS42" s="691"/>
      <c r="BT42" s="691"/>
      <c r="BU42" s="691"/>
      <c r="BV42" s="692"/>
      <c r="BW42" s="695"/>
      <c r="BX42" s="696"/>
      <c r="BY42" s="696"/>
      <c r="BZ42" s="696"/>
      <c r="CA42" s="696"/>
      <c r="CB42" s="696"/>
      <c r="CC42" s="696"/>
      <c r="CD42" s="696"/>
      <c r="CE42" s="697"/>
      <c r="CF42" s="698"/>
      <c r="CG42" s="671"/>
      <c r="CH42" s="672"/>
      <c r="CI42" s="672"/>
      <c r="CJ42" s="672"/>
      <c r="CK42" s="672"/>
      <c r="CL42" s="672"/>
      <c r="CM42" s="673"/>
      <c r="CN42" s="677"/>
      <c r="CO42" s="678"/>
      <c r="CP42" s="678"/>
      <c r="CQ42" s="678"/>
      <c r="CR42" s="678"/>
      <c r="CS42" s="678"/>
      <c r="CT42" s="678"/>
      <c r="CU42" s="678"/>
      <c r="CV42" s="678"/>
      <c r="CW42" s="678"/>
      <c r="CX42" s="678"/>
      <c r="CY42" s="678"/>
      <c r="CZ42" s="678"/>
      <c r="DA42" s="678"/>
      <c r="DB42" s="678"/>
      <c r="DC42" s="678"/>
      <c r="DD42" s="679"/>
      <c r="DE42" s="21"/>
      <c r="DF42" s="21"/>
    </row>
    <row r="43" spans="1:110" ht="15" customHeight="1">
      <c r="A43" s="21"/>
      <c r="B43" s="21"/>
      <c r="C43" s="612"/>
      <c r="D43" s="613"/>
      <c r="E43" s="613"/>
      <c r="F43" s="613"/>
      <c r="G43" s="613"/>
      <c r="H43" s="613"/>
      <c r="I43" s="613"/>
      <c r="J43" s="614"/>
      <c r="K43" s="621"/>
      <c r="L43" s="622"/>
      <c r="M43" s="622"/>
      <c r="N43" s="623"/>
      <c r="O43" s="627"/>
      <c r="P43" s="628"/>
      <c r="Q43" s="628"/>
      <c r="R43" s="628"/>
      <c r="S43" s="628"/>
      <c r="T43" s="628"/>
      <c r="U43" s="628"/>
      <c r="V43" s="628"/>
      <c r="W43" s="628"/>
      <c r="X43" s="628"/>
      <c r="Y43" s="628"/>
      <c r="Z43" s="628"/>
      <c r="AA43" s="629"/>
      <c r="AB43" s="627"/>
      <c r="AC43" s="628"/>
      <c r="AD43" s="628"/>
      <c r="AE43" s="628"/>
      <c r="AF43" s="628"/>
      <c r="AG43" s="628"/>
      <c r="AH43" s="628"/>
      <c r="AI43" s="628"/>
      <c r="AJ43" s="628"/>
      <c r="AK43" s="628"/>
      <c r="AL43" s="628"/>
      <c r="AM43" s="628"/>
      <c r="AN43" s="628"/>
      <c r="AO43" s="628"/>
      <c r="AP43" s="628"/>
      <c r="AQ43" s="628"/>
      <c r="AR43" s="628"/>
      <c r="AS43" s="628"/>
      <c r="AT43" s="628"/>
      <c r="AU43" s="628"/>
      <c r="AV43" s="629"/>
      <c r="AW43" s="80"/>
      <c r="AX43" s="81"/>
      <c r="AY43" s="81"/>
      <c r="AZ43" s="81"/>
      <c r="BA43" s="81"/>
      <c r="BB43" s="81"/>
      <c r="BC43" s="81"/>
      <c r="BD43" s="81"/>
      <c r="BE43" s="81"/>
      <c r="BF43" s="81"/>
      <c r="BG43" s="492" t="s">
        <v>40</v>
      </c>
      <c r="BH43" s="492"/>
      <c r="BI43" s="493"/>
      <c r="BJ43" s="84"/>
      <c r="BK43" s="85"/>
      <c r="BL43" s="85"/>
      <c r="BM43" s="85"/>
      <c r="BN43" s="85"/>
      <c r="BO43" s="85"/>
      <c r="BP43" s="85"/>
      <c r="BQ43" s="85"/>
      <c r="BR43" s="85"/>
      <c r="BS43" s="85"/>
      <c r="BT43" s="492" t="s">
        <v>40</v>
      </c>
      <c r="BU43" s="492"/>
      <c r="BV43" s="493"/>
      <c r="BW43" s="636"/>
      <c r="BX43" s="637"/>
      <c r="BY43" s="638"/>
      <c r="BZ43" s="638"/>
      <c r="CA43" s="638"/>
      <c r="CB43" s="638"/>
      <c r="CC43" s="638"/>
      <c r="CD43" s="638"/>
      <c r="CE43" s="660" t="s">
        <v>150</v>
      </c>
      <c r="CF43" s="661"/>
      <c r="CG43" s="664" t="s">
        <v>151</v>
      </c>
      <c r="CH43" s="665"/>
      <c r="CI43" s="665"/>
      <c r="CJ43" s="665"/>
      <c r="CK43" s="665"/>
      <c r="CL43" s="665"/>
      <c r="CM43" s="666"/>
      <c r="CN43" s="664" t="s">
        <v>24</v>
      </c>
      <c r="CO43" s="665"/>
      <c r="CP43" s="665"/>
      <c r="CQ43" s="665"/>
      <c r="CR43" s="665"/>
      <c r="CS43" s="665"/>
      <c r="CT43" s="665"/>
      <c r="CU43" s="665"/>
      <c r="CV43" s="665"/>
      <c r="CW43" s="665"/>
      <c r="CX43" s="665"/>
      <c r="CY43" s="665"/>
      <c r="CZ43" s="665"/>
      <c r="DA43" s="665"/>
      <c r="DB43" s="665"/>
      <c r="DC43" s="665"/>
      <c r="DD43" s="667"/>
      <c r="DE43" s="21"/>
      <c r="DF43" s="21"/>
    </row>
    <row r="44" spans="1:110" ht="15" customHeight="1">
      <c r="A44" s="21"/>
      <c r="B44" s="21"/>
      <c r="C44" s="615"/>
      <c r="D44" s="616"/>
      <c r="E44" s="616"/>
      <c r="F44" s="616"/>
      <c r="G44" s="616"/>
      <c r="H44" s="616"/>
      <c r="I44" s="616"/>
      <c r="J44" s="617"/>
      <c r="K44" s="624"/>
      <c r="L44" s="625"/>
      <c r="M44" s="625"/>
      <c r="N44" s="626"/>
      <c r="O44" s="630"/>
      <c r="P44" s="631"/>
      <c r="Q44" s="631"/>
      <c r="R44" s="631"/>
      <c r="S44" s="631"/>
      <c r="T44" s="631"/>
      <c r="U44" s="631"/>
      <c r="V44" s="631"/>
      <c r="W44" s="631"/>
      <c r="X44" s="631"/>
      <c r="Y44" s="631"/>
      <c r="Z44" s="631"/>
      <c r="AA44" s="632"/>
      <c r="AB44" s="630"/>
      <c r="AC44" s="631"/>
      <c r="AD44" s="631"/>
      <c r="AE44" s="631"/>
      <c r="AF44" s="631"/>
      <c r="AG44" s="631"/>
      <c r="AH44" s="631"/>
      <c r="AI44" s="631"/>
      <c r="AJ44" s="631"/>
      <c r="AK44" s="631"/>
      <c r="AL44" s="631"/>
      <c r="AM44" s="631"/>
      <c r="AN44" s="631"/>
      <c r="AO44" s="631"/>
      <c r="AP44" s="631"/>
      <c r="AQ44" s="631"/>
      <c r="AR44" s="631"/>
      <c r="AS44" s="631"/>
      <c r="AT44" s="631"/>
      <c r="AU44" s="631"/>
      <c r="AV44" s="632"/>
      <c r="AW44" s="654"/>
      <c r="AX44" s="655"/>
      <c r="AY44" s="655"/>
      <c r="AZ44" s="655"/>
      <c r="BA44" s="655"/>
      <c r="BB44" s="655"/>
      <c r="BC44" s="655"/>
      <c r="BD44" s="655"/>
      <c r="BE44" s="655"/>
      <c r="BF44" s="655"/>
      <c r="BG44" s="655"/>
      <c r="BH44" s="655"/>
      <c r="BI44" s="656"/>
      <c r="BJ44" s="86"/>
      <c r="BK44" s="87"/>
      <c r="BL44" s="87"/>
      <c r="BM44" s="87"/>
      <c r="BN44" s="87"/>
      <c r="BO44" s="87"/>
      <c r="BP44" s="87"/>
      <c r="BQ44" s="87"/>
      <c r="BR44" s="87"/>
      <c r="BS44" s="87"/>
      <c r="BT44" s="88"/>
      <c r="BU44" s="88"/>
      <c r="BV44" s="89"/>
      <c r="BW44" s="639"/>
      <c r="BX44" s="640"/>
      <c r="BY44" s="641"/>
      <c r="BZ44" s="641"/>
      <c r="CA44" s="641"/>
      <c r="CB44" s="641"/>
      <c r="CC44" s="641"/>
      <c r="CD44" s="641"/>
      <c r="CE44" s="662"/>
      <c r="CF44" s="663"/>
      <c r="CG44" s="668"/>
      <c r="CH44" s="669"/>
      <c r="CI44" s="669"/>
      <c r="CJ44" s="669"/>
      <c r="CK44" s="669"/>
      <c r="CL44" s="669"/>
      <c r="CM44" s="670"/>
      <c r="CN44" s="674"/>
      <c r="CO44" s="675"/>
      <c r="CP44" s="675"/>
      <c r="CQ44" s="675"/>
      <c r="CR44" s="675"/>
      <c r="CS44" s="675"/>
      <c r="CT44" s="675"/>
      <c r="CU44" s="675"/>
      <c r="CV44" s="675"/>
      <c r="CW44" s="675"/>
      <c r="CX44" s="675"/>
      <c r="CY44" s="675"/>
      <c r="CZ44" s="675"/>
      <c r="DA44" s="675"/>
      <c r="DB44" s="675"/>
      <c r="DC44" s="675"/>
      <c r="DD44" s="676"/>
      <c r="DE44" s="21"/>
      <c r="DF44" s="21"/>
    </row>
    <row r="45" spans="1:110" ht="15" customHeight="1">
      <c r="A45" s="21"/>
      <c r="B45" s="21"/>
      <c r="C45" s="615"/>
      <c r="D45" s="616"/>
      <c r="E45" s="616"/>
      <c r="F45" s="616"/>
      <c r="G45" s="616"/>
      <c r="H45" s="616"/>
      <c r="I45" s="616"/>
      <c r="J45" s="617"/>
      <c r="K45" s="642"/>
      <c r="L45" s="643"/>
      <c r="M45" s="643"/>
      <c r="N45" s="644"/>
      <c r="O45" s="633"/>
      <c r="P45" s="634"/>
      <c r="Q45" s="634"/>
      <c r="R45" s="634"/>
      <c r="S45" s="634"/>
      <c r="T45" s="634"/>
      <c r="U45" s="634"/>
      <c r="V45" s="634"/>
      <c r="W45" s="634"/>
      <c r="X45" s="634"/>
      <c r="Y45" s="634"/>
      <c r="Z45" s="634"/>
      <c r="AA45" s="635"/>
      <c r="AB45" s="633"/>
      <c r="AC45" s="634"/>
      <c r="AD45" s="634"/>
      <c r="AE45" s="634"/>
      <c r="AF45" s="634"/>
      <c r="AG45" s="634"/>
      <c r="AH45" s="634"/>
      <c r="AI45" s="634"/>
      <c r="AJ45" s="634"/>
      <c r="AK45" s="634"/>
      <c r="AL45" s="634"/>
      <c r="AM45" s="634"/>
      <c r="AN45" s="634"/>
      <c r="AO45" s="634"/>
      <c r="AP45" s="634"/>
      <c r="AQ45" s="634"/>
      <c r="AR45" s="634"/>
      <c r="AS45" s="634"/>
      <c r="AT45" s="634"/>
      <c r="AU45" s="634"/>
      <c r="AV45" s="635"/>
      <c r="AW45" s="657"/>
      <c r="AX45" s="658"/>
      <c r="AY45" s="658"/>
      <c r="AZ45" s="658"/>
      <c r="BA45" s="658"/>
      <c r="BB45" s="658"/>
      <c r="BC45" s="658"/>
      <c r="BD45" s="658"/>
      <c r="BE45" s="658"/>
      <c r="BF45" s="658"/>
      <c r="BG45" s="658"/>
      <c r="BH45" s="658"/>
      <c r="BI45" s="659"/>
      <c r="BJ45" s="86"/>
      <c r="BK45" s="87"/>
      <c r="BL45" s="87"/>
      <c r="BM45" s="87"/>
      <c r="BN45" s="87"/>
      <c r="BO45" s="87"/>
      <c r="BP45" s="87">
        <v>123456</v>
      </c>
      <c r="BQ45" s="87"/>
      <c r="BR45" s="87"/>
      <c r="BS45" s="87"/>
      <c r="BT45" s="88"/>
      <c r="BU45" s="88"/>
      <c r="BV45" s="89"/>
      <c r="BW45" s="639"/>
      <c r="BX45" s="640"/>
      <c r="BY45" s="641"/>
      <c r="BZ45" s="641"/>
      <c r="CA45" s="641"/>
      <c r="CB45" s="641"/>
      <c r="CC45" s="641"/>
      <c r="CD45" s="641"/>
      <c r="CE45" s="662" t="s">
        <v>152</v>
      </c>
      <c r="CF45" s="663"/>
      <c r="CG45" s="668"/>
      <c r="CH45" s="669"/>
      <c r="CI45" s="669"/>
      <c r="CJ45" s="669"/>
      <c r="CK45" s="669"/>
      <c r="CL45" s="669"/>
      <c r="CM45" s="670"/>
      <c r="CN45" s="674"/>
      <c r="CO45" s="675"/>
      <c r="CP45" s="675"/>
      <c r="CQ45" s="675"/>
      <c r="CR45" s="675"/>
      <c r="CS45" s="675"/>
      <c r="CT45" s="675"/>
      <c r="CU45" s="675"/>
      <c r="CV45" s="675"/>
      <c r="CW45" s="675"/>
      <c r="CX45" s="675"/>
      <c r="CY45" s="675"/>
      <c r="CZ45" s="675"/>
      <c r="DA45" s="675"/>
      <c r="DB45" s="675"/>
      <c r="DC45" s="675"/>
      <c r="DD45" s="676"/>
      <c r="DE45" s="21"/>
      <c r="DF45" s="21"/>
    </row>
    <row r="46" spans="1:110" ht="15" customHeight="1">
      <c r="A46" s="21"/>
      <c r="B46" s="21"/>
      <c r="C46" s="615"/>
      <c r="D46" s="616"/>
      <c r="E46" s="616"/>
      <c r="F46" s="616"/>
      <c r="G46" s="616"/>
      <c r="H46" s="616"/>
      <c r="I46" s="616"/>
      <c r="J46" s="617"/>
      <c r="K46" s="642"/>
      <c r="L46" s="643"/>
      <c r="M46" s="643"/>
      <c r="N46" s="644"/>
      <c r="O46" s="645"/>
      <c r="P46" s="646"/>
      <c r="Q46" s="646"/>
      <c r="R46" s="646"/>
      <c r="S46" s="646"/>
      <c r="T46" s="646"/>
      <c r="U46" s="646"/>
      <c r="V46" s="646"/>
      <c r="W46" s="646"/>
      <c r="X46" s="646"/>
      <c r="Y46" s="646"/>
      <c r="Z46" s="646"/>
      <c r="AA46" s="646"/>
      <c r="AB46" s="646"/>
      <c r="AC46" s="646"/>
      <c r="AD46" s="646"/>
      <c r="AE46" s="646"/>
      <c r="AF46" s="646"/>
      <c r="AG46" s="646"/>
      <c r="AH46" s="646"/>
      <c r="AI46" s="646"/>
      <c r="AJ46" s="646"/>
      <c r="AK46" s="646"/>
      <c r="AL46" s="646"/>
      <c r="AM46" s="646"/>
      <c r="AN46" s="646"/>
      <c r="AO46" s="646"/>
      <c r="AP46" s="646"/>
      <c r="AQ46" s="646"/>
      <c r="AR46" s="646"/>
      <c r="AS46" s="646"/>
      <c r="AT46" s="646"/>
      <c r="AU46" s="646"/>
      <c r="AV46" s="647"/>
      <c r="AW46" s="82"/>
      <c r="AX46" s="83"/>
      <c r="AY46" s="83"/>
      <c r="AZ46" s="83"/>
      <c r="BA46" s="83"/>
      <c r="BB46" s="83"/>
      <c r="BC46" s="83"/>
      <c r="BD46" s="83"/>
      <c r="BE46" s="83"/>
      <c r="BF46" s="83"/>
      <c r="BG46" s="685" t="s">
        <v>40</v>
      </c>
      <c r="BH46" s="685"/>
      <c r="BI46" s="686"/>
      <c r="BJ46" s="687">
        <f>AW44+AW47</f>
        <v>0</v>
      </c>
      <c r="BK46" s="688"/>
      <c r="BL46" s="688"/>
      <c r="BM46" s="688"/>
      <c r="BN46" s="688"/>
      <c r="BO46" s="688"/>
      <c r="BP46" s="688"/>
      <c r="BQ46" s="688"/>
      <c r="BR46" s="688"/>
      <c r="BS46" s="688"/>
      <c r="BT46" s="688"/>
      <c r="BU46" s="688"/>
      <c r="BV46" s="689"/>
      <c r="BW46" s="680"/>
      <c r="BX46" s="681"/>
      <c r="BY46" s="682"/>
      <c r="BZ46" s="682"/>
      <c r="CA46" s="682"/>
      <c r="CB46" s="682"/>
      <c r="CC46" s="682"/>
      <c r="CD46" s="682"/>
      <c r="CE46" s="683"/>
      <c r="CF46" s="684"/>
      <c r="CG46" s="668"/>
      <c r="CH46" s="669"/>
      <c r="CI46" s="669"/>
      <c r="CJ46" s="669"/>
      <c r="CK46" s="669"/>
      <c r="CL46" s="669"/>
      <c r="CM46" s="670"/>
      <c r="CN46" s="674"/>
      <c r="CO46" s="675"/>
      <c r="CP46" s="675"/>
      <c r="CQ46" s="675"/>
      <c r="CR46" s="675"/>
      <c r="CS46" s="675"/>
      <c r="CT46" s="675"/>
      <c r="CU46" s="675"/>
      <c r="CV46" s="675"/>
      <c r="CW46" s="675"/>
      <c r="CX46" s="675"/>
      <c r="CY46" s="675"/>
      <c r="CZ46" s="675"/>
      <c r="DA46" s="675"/>
      <c r="DB46" s="675"/>
      <c r="DC46" s="675"/>
      <c r="DD46" s="676"/>
      <c r="DE46" s="21"/>
      <c r="DF46" s="21"/>
    </row>
    <row r="47" spans="1:110" ht="15" customHeight="1">
      <c r="A47" s="21"/>
      <c r="B47" s="21"/>
      <c r="C47" s="615"/>
      <c r="D47" s="616"/>
      <c r="E47" s="616"/>
      <c r="F47" s="616"/>
      <c r="G47" s="616"/>
      <c r="H47" s="616"/>
      <c r="I47" s="616"/>
      <c r="J47" s="617"/>
      <c r="K47" s="709"/>
      <c r="L47" s="710"/>
      <c r="M47" s="710"/>
      <c r="N47" s="711"/>
      <c r="O47" s="630"/>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2"/>
      <c r="AW47" s="654"/>
      <c r="AX47" s="655"/>
      <c r="AY47" s="655"/>
      <c r="AZ47" s="655"/>
      <c r="BA47" s="655"/>
      <c r="BB47" s="655"/>
      <c r="BC47" s="655"/>
      <c r="BD47" s="655"/>
      <c r="BE47" s="655"/>
      <c r="BF47" s="655"/>
      <c r="BG47" s="655"/>
      <c r="BH47" s="655"/>
      <c r="BI47" s="656"/>
      <c r="BJ47" s="687"/>
      <c r="BK47" s="688"/>
      <c r="BL47" s="688"/>
      <c r="BM47" s="688"/>
      <c r="BN47" s="688"/>
      <c r="BO47" s="688"/>
      <c r="BP47" s="688"/>
      <c r="BQ47" s="688"/>
      <c r="BR47" s="688"/>
      <c r="BS47" s="688"/>
      <c r="BT47" s="688"/>
      <c r="BU47" s="688"/>
      <c r="BV47" s="689"/>
      <c r="BW47" s="693"/>
      <c r="BX47" s="694"/>
      <c r="BY47" s="694"/>
      <c r="BZ47" s="694"/>
      <c r="CA47" s="694"/>
      <c r="CB47" s="694"/>
      <c r="CC47" s="694"/>
      <c r="CD47" s="694"/>
      <c r="CE47" s="662" t="s">
        <v>9</v>
      </c>
      <c r="CF47" s="663"/>
      <c r="CG47" s="668"/>
      <c r="CH47" s="669"/>
      <c r="CI47" s="669"/>
      <c r="CJ47" s="669"/>
      <c r="CK47" s="669"/>
      <c r="CL47" s="669"/>
      <c r="CM47" s="670"/>
      <c r="CN47" s="674"/>
      <c r="CO47" s="675"/>
      <c r="CP47" s="675"/>
      <c r="CQ47" s="675"/>
      <c r="CR47" s="675"/>
      <c r="CS47" s="675"/>
      <c r="CT47" s="675"/>
      <c r="CU47" s="675"/>
      <c r="CV47" s="675"/>
      <c r="CW47" s="675"/>
      <c r="CX47" s="675"/>
      <c r="CY47" s="675"/>
      <c r="CZ47" s="675"/>
      <c r="DA47" s="675"/>
      <c r="DB47" s="675"/>
      <c r="DC47" s="675"/>
      <c r="DD47" s="676"/>
      <c r="DE47" s="21"/>
      <c r="DF47" s="21"/>
    </row>
    <row r="48" spans="1:110" ht="15" customHeight="1">
      <c r="A48" s="21"/>
      <c r="B48" s="21"/>
      <c r="C48" s="618"/>
      <c r="D48" s="619"/>
      <c r="E48" s="619"/>
      <c r="F48" s="619"/>
      <c r="G48" s="619"/>
      <c r="H48" s="619"/>
      <c r="I48" s="619"/>
      <c r="J48" s="620"/>
      <c r="K48" s="712"/>
      <c r="L48" s="713"/>
      <c r="M48" s="713"/>
      <c r="N48" s="714"/>
      <c r="O48" s="648"/>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c r="AP48" s="649"/>
      <c r="AQ48" s="649"/>
      <c r="AR48" s="649"/>
      <c r="AS48" s="649"/>
      <c r="AT48" s="649"/>
      <c r="AU48" s="649"/>
      <c r="AV48" s="650"/>
      <c r="AW48" s="657"/>
      <c r="AX48" s="658"/>
      <c r="AY48" s="658"/>
      <c r="AZ48" s="658"/>
      <c r="BA48" s="658"/>
      <c r="BB48" s="658"/>
      <c r="BC48" s="658"/>
      <c r="BD48" s="658"/>
      <c r="BE48" s="658"/>
      <c r="BF48" s="658"/>
      <c r="BG48" s="658"/>
      <c r="BH48" s="658"/>
      <c r="BI48" s="659"/>
      <c r="BJ48" s="690"/>
      <c r="BK48" s="691"/>
      <c r="BL48" s="691"/>
      <c r="BM48" s="691"/>
      <c r="BN48" s="691"/>
      <c r="BO48" s="691"/>
      <c r="BP48" s="691"/>
      <c r="BQ48" s="691"/>
      <c r="BR48" s="691"/>
      <c r="BS48" s="691"/>
      <c r="BT48" s="691"/>
      <c r="BU48" s="691"/>
      <c r="BV48" s="692"/>
      <c r="BW48" s="695"/>
      <c r="BX48" s="696"/>
      <c r="BY48" s="696"/>
      <c r="BZ48" s="696"/>
      <c r="CA48" s="696"/>
      <c r="CB48" s="696"/>
      <c r="CC48" s="696"/>
      <c r="CD48" s="696"/>
      <c r="CE48" s="697"/>
      <c r="CF48" s="698"/>
      <c r="CG48" s="671"/>
      <c r="CH48" s="672"/>
      <c r="CI48" s="672"/>
      <c r="CJ48" s="672"/>
      <c r="CK48" s="672"/>
      <c r="CL48" s="672"/>
      <c r="CM48" s="673"/>
      <c r="CN48" s="677"/>
      <c r="CO48" s="678"/>
      <c r="CP48" s="678"/>
      <c r="CQ48" s="678"/>
      <c r="CR48" s="678"/>
      <c r="CS48" s="678"/>
      <c r="CT48" s="678"/>
      <c r="CU48" s="678"/>
      <c r="CV48" s="678"/>
      <c r="CW48" s="678"/>
      <c r="CX48" s="678"/>
      <c r="CY48" s="678"/>
      <c r="CZ48" s="678"/>
      <c r="DA48" s="678"/>
      <c r="DB48" s="678"/>
      <c r="DC48" s="678"/>
      <c r="DD48" s="679"/>
      <c r="DE48" s="21"/>
      <c r="DF48" s="21"/>
    </row>
    <row r="49" spans="1:110" ht="15" customHeight="1">
      <c r="A49" s="21"/>
      <c r="B49" s="21"/>
      <c r="C49" s="612"/>
      <c r="D49" s="613"/>
      <c r="E49" s="613"/>
      <c r="F49" s="613"/>
      <c r="G49" s="613"/>
      <c r="H49" s="613"/>
      <c r="I49" s="613"/>
      <c r="J49" s="614"/>
      <c r="K49" s="715"/>
      <c r="L49" s="716"/>
      <c r="M49" s="716"/>
      <c r="N49" s="717"/>
      <c r="O49" s="627"/>
      <c r="P49" s="628"/>
      <c r="Q49" s="628"/>
      <c r="R49" s="628"/>
      <c r="S49" s="628"/>
      <c r="T49" s="628"/>
      <c r="U49" s="628"/>
      <c r="V49" s="628"/>
      <c r="W49" s="628"/>
      <c r="X49" s="628"/>
      <c r="Y49" s="628"/>
      <c r="Z49" s="628"/>
      <c r="AA49" s="629"/>
      <c r="AB49" s="627"/>
      <c r="AC49" s="628"/>
      <c r="AD49" s="628"/>
      <c r="AE49" s="628"/>
      <c r="AF49" s="628"/>
      <c r="AG49" s="628"/>
      <c r="AH49" s="628"/>
      <c r="AI49" s="628"/>
      <c r="AJ49" s="628"/>
      <c r="AK49" s="628"/>
      <c r="AL49" s="628"/>
      <c r="AM49" s="628"/>
      <c r="AN49" s="628"/>
      <c r="AO49" s="628"/>
      <c r="AP49" s="628"/>
      <c r="AQ49" s="628"/>
      <c r="AR49" s="628"/>
      <c r="AS49" s="628"/>
      <c r="AT49" s="628"/>
      <c r="AU49" s="628"/>
      <c r="AV49" s="629"/>
      <c r="AW49" s="80"/>
      <c r="AX49" s="81"/>
      <c r="AY49" s="81"/>
      <c r="AZ49" s="81"/>
      <c r="BA49" s="81"/>
      <c r="BB49" s="81"/>
      <c r="BC49" s="81"/>
      <c r="BD49" s="81"/>
      <c r="BE49" s="81"/>
      <c r="BF49" s="81"/>
      <c r="BG49" s="492" t="s">
        <v>40</v>
      </c>
      <c r="BH49" s="492"/>
      <c r="BI49" s="493"/>
      <c r="BJ49" s="84"/>
      <c r="BK49" s="85"/>
      <c r="BL49" s="85"/>
      <c r="BM49" s="85"/>
      <c r="BN49" s="85"/>
      <c r="BO49" s="85"/>
      <c r="BP49" s="85"/>
      <c r="BQ49" s="85"/>
      <c r="BR49" s="85"/>
      <c r="BS49" s="85"/>
      <c r="BT49" s="492" t="s">
        <v>40</v>
      </c>
      <c r="BU49" s="492"/>
      <c r="BV49" s="493"/>
      <c r="BW49" s="636"/>
      <c r="BX49" s="637"/>
      <c r="BY49" s="638"/>
      <c r="BZ49" s="638"/>
      <c r="CA49" s="638"/>
      <c r="CB49" s="638"/>
      <c r="CC49" s="638"/>
      <c r="CD49" s="638"/>
      <c r="CE49" s="660" t="s">
        <v>150</v>
      </c>
      <c r="CF49" s="661"/>
      <c r="CG49" s="664" t="s">
        <v>151</v>
      </c>
      <c r="CH49" s="665"/>
      <c r="CI49" s="665"/>
      <c r="CJ49" s="665"/>
      <c r="CK49" s="665"/>
      <c r="CL49" s="665"/>
      <c r="CM49" s="666"/>
      <c r="CN49" s="664" t="s">
        <v>24</v>
      </c>
      <c r="CO49" s="665"/>
      <c r="CP49" s="665"/>
      <c r="CQ49" s="665"/>
      <c r="CR49" s="665"/>
      <c r="CS49" s="665"/>
      <c r="CT49" s="665"/>
      <c r="CU49" s="665"/>
      <c r="CV49" s="665"/>
      <c r="CW49" s="665"/>
      <c r="CX49" s="665"/>
      <c r="CY49" s="665"/>
      <c r="CZ49" s="665"/>
      <c r="DA49" s="665"/>
      <c r="DB49" s="665"/>
      <c r="DC49" s="665"/>
      <c r="DD49" s="667"/>
      <c r="DE49" s="21"/>
      <c r="DF49" s="21"/>
    </row>
    <row r="50" spans="1:110" ht="15" customHeight="1">
      <c r="A50" s="21"/>
      <c r="B50" s="21"/>
      <c r="C50" s="615"/>
      <c r="D50" s="616"/>
      <c r="E50" s="616"/>
      <c r="F50" s="616"/>
      <c r="G50" s="616"/>
      <c r="H50" s="616"/>
      <c r="I50" s="616"/>
      <c r="J50" s="617"/>
      <c r="K50" s="709"/>
      <c r="L50" s="710"/>
      <c r="M50" s="710"/>
      <c r="N50" s="711"/>
      <c r="O50" s="630"/>
      <c r="P50" s="631"/>
      <c r="Q50" s="631"/>
      <c r="R50" s="631"/>
      <c r="S50" s="631"/>
      <c r="T50" s="631"/>
      <c r="U50" s="631"/>
      <c r="V50" s="631"/>
      <c r="W50" s="631"/>
      <c r="X50" s="631"/>
      <c r="Y50" s="631"/>
      <c r="Z50" s="631"/>
      <c r="AA50" s="632"/>
      <c r="AB50" s="630"/>
      <c r="AC50" s="631"/>
      <c r="AD50" s="631"/>
      <c r="AE50" s="631"/>
      <c r="AF50" s="631"/>
      <c r="AG50" s="631"/>
      <c r="AH50" s="631"/>
      <c r="AI50" s="631"/>
      <c r="AJ50" s="631"/>
      <c r="AK50" s="631"/>
      <c r="AL50" s="631"/>
      <c r="AM50" s="631"/>
      <c r="AN50" s="631"/>
      <c r="AO50" s="631"/>
      <c r="AP50" s="631"/>
      <c r="AQ50" s="631"/>
      <c r="AR50" s="631"/>
      <c r="AS50" s="631"/>
      <c r="AT50" s="631"/>
      <c r="AU50" s="631"/>
      <c r="AV50" s="632"/>
      <c r="AW50" s="654"/>
      <c r="AX50" s="718"/>
      <c r="AY50" s="718"/>
      <c r="AZ50" s="718"/>
      <c r="BA50" s="718"/>
      <c r="BB50" s="718"/>
      <c r="BC50" s="718"/>
      <c r="BD50" s="718"/>
      <c r="BE50" s="718"/>
      <c r="BF50" s="718"/>
      <c r="BG50" s="718"/>
      <c r="BH50" s="718"/>
      <c r="BI50" s="719"/>
      <c r="BJ50" s="86"/>
      <c r="BK50" s="87"/>
      <c r="BL50" s="87"/>
      <c r="BM50" s="87"/>
      <c r="BN50" s="87"/>
      <c r="BO50" s="87"/>
      <c r="BP50" s="87"/>
      <c r="BQ50" s="87"/>
      <c r="BR50" s="87"/>
      <c r="BS50" s="87"/>
      <c r="BT50" s="88"/>
      <c r="BU50" s="88"/>
      <c r="BV50" s="89"/>
      <c r="BW50" s="639"/>
      <c r="BX50" s="640"/>
      <c r="BY50" s="641"/>
      <c r="BZ50" s="641"/>
      <c r="CA50" s="641"/>
      <c r="CB50" s="641"/>
      <c r="CC50" s="641"/>
      <c r="CD50" s="641"/>
      <c r="CE50" s="662"/>
      <c r="CF50" s="663"/>
      <c r="CG50" s="668"/>
      <c r="CH50" s="669"/>
      <c r="CI50" s="669"/>
      <c r="CJ50" s="669"/>
      <c r="CK50" s="669"/>
      <c r="CL50" s="669"/>
      <c r="CM50" s="670"/>
      <c r="CN50" s="674"/>
      <c r="CO50" s="675"/>
      <c r="CP50" s="675"/>
      <c r="CQ50" s="675"/>
      <c r="CR50" s="675"/>
      <c r="CS50" s="675"/>
      <c r="CT50" s="675"/>
      <c r="CU50" s="675"/>
      <c r="CV50" s="675"/>
      <c r="CW50" s="675"/>
      <c r="CX50" s="675"/>
      <c r="CY50" s="675"/>
      <c r="CZ50" s="675"/>
      <c r="DA50" s="675"/>
      <c r="DB50" s="675"/>
      <c r="DC50" s="675"/>
      <c r="DD50" s="676"/>
      <c r="DE50" s="21"/>
      <c r="DF50" s="21"/>
    </row>
    <row r="51" spans="1:110" ht="15" customHeight="1">
      <c r="A51" s="21"/>
      <c r="B51" s="21"/>
      <c r="C51" s="615"/>
      <c r="D51" s="616"/>
      <c r="E51" s="616"/>
      <c r="F51" s="616"/>
      <c r="G51" s="616"/>
      <c r="H51" s="616"/>
      <c r="I51" s="616"/>
      <c r="J51" s="617"/>
      <c r="K51" s="642"/>
      <c r="L51" s="643"/>
      <c r="M51" s="643"/>
      <c r="N51" s="644"/>
      <c r="O51" s="633"/>
      <c r="P51" s="634"/>
      <c r="Q51" s="634"/>
      <c r="R51" s="634"/>
      <c r="S51" s="634"/>
      <c r="T51" s="634"/>
      <c r="U51" s="634"/>
      <c r="V51" s="634"/>
      <c r="W51" s="634"/>
      <c r="X51" s="634"/>
      <c r="Y51" s="634"/>
      <c r="Z51" s="634"/>
      <c r="AA51" s="635"/>
      <c r="AB51" s="633"/>
      <c r="AC51" s="634"/>
      <c r="AD51" s="634"/>
      <c r="AE51" s="634"/>
      <c r="AF51" s="634"/>
      <c r="AG51" s="634"/>
      <c r="AH51" s="634"/>
      <c r="AI51" s="634"/>
      <c r="AJ51" s="634"/>
      <c r="AK51" s="634"/>
      <c r="AL51" s="634"/>
      <c r="AM51" s="634"/>
      <c r="AN51" s="634"/>
      <c r="AO51" s="634"/>
      <c r="AP51" s="634"/>
      <c r="AQ51" s="634"/>
      <c r="AR51" s="634"/>
      <c r="AS51" s="634"/>
      <c r="AT51" s="634"/>
      <c r="AU51" s="634"/>
      <c r="AV51" s="635"/>
      <c r="AW51" s="747"/>
      <c r="AX51" s="748"/>
      <c r="AY51" s="748"/>
      <c r="AZ51" s="748"/>
      <c r="BA51" s="748"/>
      <c r="BB51" s="748"/>
      <c r="BC51" s="748"/>
      <c r="BD51" s="748"/>
      <c r="BE51" s="748"/>
      <c r="BF51" s="748"/>
      <c r="BG51" s="748"/>
      <c r="BH51" s="748"/>
      <c r="BI51" s="749"/>
      <c r="BJ51" s="86"/>
      <c r="BK51" s="87"/>
      <c r="BL51" s="87"/>
      <c r="BM51" s="87"/>
      <c r="BN51" s="87"/>
      <c r="BO51" s="87"/>
      <c r="BP51" s="87">
        <v>123456</v>
      </c>
      <c r="BQ51" s="87"/>
      <c r="BR51" s="87"/>
      <c r="BS51" s="87"/>
      <c r="BT51" s="88"/>
      <c r="BU51" s="88"/>
      <c r="BV51" s="89"/>
      <c r="BW51" s="639"/>
      <c r="BX51" s="640"/>
      <c r="BY51" s="641"/>
      <c r="BZ51" s="641"/>
      <c r="CA51" s="641"/>
      <c r="CB51" s="641"/>
      <c r="CC51" s="641"/>
      <c r="CD51" s="641"/>
      <c r="CE51" s="662" t="s">
        <v>152</v>
      </c>
      <c r="CF51" s="663"/>
      <c r="CG51" s="668"/>
      <c r="CH51" s="669"/>
      <c r="CI51" s="669"/>
      <c r="CJ51" s="669"/>
      <c r="CK51" s="669"/>
      <c r="CL51" s="669"/>
      <c r="CM51" s="670"/>
      <c r="CN51" s="674"/>
      <c r="CO51" s="675"/>
      <c r="CP51" s="675"/>
      <c r="CQ51" s="675"/>
      <c r="CR51" s="675"/>
      <c r="CS51" s="675"/>
      <c r="CT51" s="675"/>
      <c r="CU51" s="675"/>
      <c r="CV51" s="675"/>
      <c r="CW51" s="675"/>
      <c r="CX51" s="675"/>
      <c r="CY51" s="675"/>
      <c r="CZ51" s="675"/>
      <c r="DA51" s="675"/>
      <c r="DB51" s="675"/>
      <c r="DC51" s="675"/>
      <c r="DD51" s="676"/>
      <c r="DE51" s="21"/>
      <c r="DF51" s="21"/>
    </row>
    <row r="52" spans="1:110" ht="15" customHeight="1">
      <c r="A52" s="21"/>
      <c r="B52" s="21"/>
      <c r="C52" s="615"/>
      <c r="D52" s="616"/>
      <c r="E52" s="616"/>
      <c r="F52" s="616"/>
      <c r="G52" s="616"/>
      <c r="H52" s="616"/>
      <c r="I52" s="616"/>
      <c r="J52" s="617"/>
      <c r="K52" s="642"/>
      <c r="L52" s="643"/>
      <c r="M52" s="643"/>
      <c r="N52" s="644"/>
      <c r="O52" s="645"/>
      <c r="P52" s="646"/>
      <c r="Q52" s="646"/>
      <c r="R52" s="646"/>
      <c r="S52" s="646"/>
      <c r="T52" s="646"/>
      <c r="U52" s="646"/>
      <c r="V52" s="646"/>
      <c r="W52" s="646"/>
      <c r="X52" s="646"/>
      <c r="Y52" s="646"/>
      <c r="Z52" s="646"/>
      <c r="AA52" s="646"/>
      <c r="AB52" s="646"/>
      <c r="AC52" s="646"/>
      <c r="AD52" s="646"/>
      <c r="AE52" s="646"/>
      <c r="AF52" s="646"/>
      <c r="AG52" s="646"/>
      <c r="AH52" s="646"/>
      <c r="AI52" s="646"/>
      <c r="AJ52" s="646"/>
      <c r="AK52" s="646"/>
      <c r="AL52" s="646"/>
      <c r="AM52" s="646"/>
      <c r="AN52" s="646"/>
      <c r="AO52" s="646"/>
      <c r="AP52" s="646"/>
      <c r="AQ52" s="646"/>
      <c r="AR52" s="646"/>
      <c r="AS52" s="646"/>
      <c r="AT52" s="646"/>
      <c r="AU52" s="646"/>
      <c r="AV52" s="647"/>
      <c r="AW52" s="82"/>
      <c r="AX52" s="83"/>
      <c r="AY52" s="83"/>
      <c r="AZ52" s="83"/>
      <c r="BA52" s="83"/>
      <c r="BB52" s="83"/>
      <c r="BC52" s="83"/>
      <c r="BD52" s="83"/>
      <c r="BE52" s="83"/>
      <c r="BF52" s="83"/>
      <c r="BG52" s="685" t="s">
        <v>40</v>
      </c>
      <c r="BH52" s="685"/>
      <c r="BI52" s="686"/>
      <c r="BJ52" s="687">
        <f>AW50+AW53</f>
        <v>0</v>
      </c>
      <c r="BK52" s="688"/>
      <c r="BL52" s="688"/>
      <c r="BM52" s="688"/>
      <c r="BN52" s="688"/>
      <c r="BO52" s="688"/>
      <c r="BP52" s="688"/>
      <c r="BQ52" s="688"/>
      <c r="BR52" s="688"/>
      <c r="BS52" s="688"/>
      <c r="BT52" s="688"/>
      <c r="BU52" s="688"/>
      <c r="BV52" s="689"/>
      <c r="BW52" s="680"/>
      <c r="BX52" s="681"/>
      <c r="BY52" s="682"/>
      <c r="BZ52" s="682"/>
      <c r="CA52" s="682"/>
      <c r="CB52" s="682"/>
      <c r="CC52" s="682"/>
      <c r="CD52" s="682"/>
      <c r="CE52" s="683"/>
      <c r="CF52" s="684"/>
      <c r="CG52" s="668"/>
      <c r="CH52" s="669"/>
      <c r="CI52" s="669"/>
      <c r="CJ52" s="669"/>
      <c r="CK52" s="669"/>
      <c r="CL52" s="669"/>
      <c r="CM52" s="670"/>
      <c r="CN52" s="674"/>
      <c r="CO52" s="675"/>
      <c r="CP52" s="675"/>
      <c r="CQ52" s="675"/>
      <c r="CR52" s="675"/>
      <c r="CS52" s="675"/>
      <c r="CT52" s="675"/>
      <c r="CU52" s="675"/>
      <c r="CV52" s="675"/>
      <c r="CW52" s="675"/>
      <c r="CX52" s="675"/>
      <c r="CY52" s="675"/>
      <c r="CZ52" s="675"/>
      <c r="DA52" s="675"/>
      <c r="DB52" s="675"/>
      <c r="DC52" s="675"/>
      <c r="DD52" s="676"/>
      <c r="DE52" s="21"/>
      <c r="DF52" s="21"/>
    </row>
    <row r="53" spans="1:110" ht="15" customHeight="1">
      <c r="A53" s="21"/>
      <c r="B53" s="21"/>
      <c r="C53" s="615"/>
      <c r="D53" s="616"/>
      <c r="E53" s="616"/>
      <c r="F53" s="616"/>
      <c r="G53" s="616"/>
      <c r="H53" s="616"/>
      <c r="I53" s="616"/>
      <c r="J53" s="617"/>
      <c r="K53" s="624"/>
      <c r="L53" s="625"/>
      <c r="M53" s="625"/>
      <c r="N53" s="626"/>
      <c r="O53" s="630"/>
      <c r="P53" s="631"/>
      <c r="Q53" s="631"/>
      <c r="R53" s="631"/>
      <c r="S53" s="631"/>
      <c r="T53" s="631"/>
      <c r="U53" s="631"/>
      <c r="V53" s="631"/>
      <c r="W53" s="631"/>
      <c r="X53" s="631"/>
      <c r="Y53" s="631"/>
      <c r="Z53" s="631"/>
      <c r="AA53" s="631"/>
      <c r="AB53" s="631"/>
      <c r="AC53" s="631"/>
      <c r="AD53" s="631"/>
      <c r="AE53" s="631"/>
      <c r="AF53" s="631"/>
      <c r="AG53" s="631"/>
      <c r="AH53" s="631"/>
      <c r="AI53" s="631"/>
      <c r="AJ53" s="631"/>
      <c r="AK53" s="631"/>
      <c r="AL53" s="631"/>
      <c r="AM53" s="631"/>
      <c r="AN53" s="631"/>
      <c r="AO53" s="631"/>
      <c r="AP53" s="631"/>
      <c r="AQ53" s="631"/>
      <c r="AR53" s="631"/>
      <c r="AS53" s="631"/>
      <c r="AT53" s="631"/>
      <c r="AU53" s="631"/>
      <c r="AV53" s="632"/>
      <c r="AW53" s="654"/>
      <c r="AX53" s="718"/>
      <c r="AY53" s="718"/>
      <c r="AZ53" s="718"/>
      <c r="BA53" s="718"/>
      <c r="BB53" s="718"/>
      <c r="BC53" s="718"/>
      <c r="BD53" s="718"/>
      <c r="BE53" s="718"/>
      <c r="BF53" s="718"/>
      <c r="BG53" s="718"/>
      <c r="BH53" s="718"/>
      <c r="BI53" s="719"/>
      <c r="BJ53" s="687"/>
      <c r="BK53" s="688"/>
      <c r="BL53" s="688"/>
      <c r="BM53" s="688"/>
      <c r="BN53" s="688"/>
      <c r="BO53" s="688"/>
      <c r="BP53" s="688"/>
      <c r="BQ53" s="688"/>
      <c r="BR53" s="688"/>
      <c r="BS53" s="688"/>
      <c r="BT53" s="688"/>
      <c r="BU53" s="688"/>
      <c r="BV53" s="689"/>
      <c r="BW53" s="738"/>
      <c r="BX53" s="739"/>
      <c r="BY53" s="739"/>
      <c r="BZ53" s="739"/>
      <c r="CA53" s="739"/>
      <c r="CB53" s="739"/>
      <c r="CC53" s="739"/>
      <c r="CD53" s="739"/>
      <c r="CE53" s="662" t="s">
        <v>9</v>
      </c>
      <c r="CF53" s="663"/>
      <c r="CG53" s="668"/>
      <c r="CH53" s="669"/>
      <c r="CI53" s="669"/>
      <c r="CJ53" s="669"/>
      <c r="CK53" s="669"/>
      <c r="CL53" s="669"/>
      <c r="CM53" s="670"/>
      <c r="CN53" s="674"/>
      <c r="CO53" s="675"/>
      <c r="CP53" s="675"/>
      <c r="CQ53" s="675"/>
      <c r="CR53" s="675"/>
      <c r="CS53" s="675"/>
      <c r="CT53" s="675"/>
      <c r="CU53" s="675"/>
      <c r="CV53" s="675"/>
      <c r="CW53" s="675"/>
      <c r="CX53" s="675"/>
      <c r="CY53" s="675"/>
      <c r="CZ53" s="675"/>
      <c r="DA53" s="675"/>
      <c r="DB53" s="675"/>
      <c r="DC53" s="675"/>
      <c r="DD53" s="676"/>
      <c r="DE53" s="21"/>
      <c r="DF53" s="21"/>
    </row>
    <row r="54" spans="1:110" ht="15" customHeight="1">
      <c r="A54" s="21"/>
      <c r="B54" s="21"/>
      <c r="C54" s="618"/>
      <c r="D54" s="619"/>
      <c r="E54" s="619"/>
      <c r="F54" s="619"/>
      <c r="G54" s="619"/>
      <c r="H54" s="619"/>
      <c r="I54" s="619"/>
      <c r="J54" s="620"/>
      <c r="K54" s="651"/>
      <c r="L54" s="652"/>
      <c r="M54" s="652"/>
      <c r="N54" s="653"/>
      <c r="O54" s="648"/>
      <c r="P54" s="649"/>
      <c r="Q54" s="649"/>
      <c r="R54" s="649"/>
      <c r="S54" s="649"/>
      <c r="T54" s="649"/>
      <c r="U54" s="649"/>
      <c r="V54" s="649"/>
      <c r="W54" s="649"/>
      <c r="X54" s="649"/>
      <c r="Y54" s="649"/>
      <c r="Z54" s="649"/>
      <c r="AA54" s="649"/>
      <c r="AB54" s="649"/>
      <c r="AC54" s="649"/>
      <c r="AD54" s="649"/>
      <c r="AE54" s="649"/>
      <c r="AF54" s="649"/>
      <c r="AG54" s="649"/>
      <c r="AH54" s="649"/>
      <c r="AI54" s="649"/>
      <c r="AJ54" s="649"/>
      <c r="AK54" s="649"/>
      <c r="AL54" s="649"/>
      <c r="AM54" s="649"/>
      <c r="AN54" s="649"/>
      <c r="AO54" s="649"/>
      <c r="AP54" s="649"/>
      <c r="AQ54" s="649"/>
      <c r="AR54" s="649"/>
      <c r="AS54" s="649"/>
      <c r="AT54" s="649"/>
      <c r="AU54" s="649"/>
      <c r="AV54" s="650"/>
      <c r="AW54" s="720"/>
      <c r="AX54" s="721"/>
      <c r="AY54" s="721"/>
      <c r="AZ54" s="721"/>
      <c r="BA54" s="721"/>
      <c r="BB54" s="721"/>
      <c r="BC54" s="721"/>
      <c r="BD54" s="721"/>
      <c r="BE54" s="721"/>
      <c r="BF54" s="721"/>
      <c r="BG54" s="721"/>
      <c r="BH54" s="721"/>
      <c r="BI54" s="722"/>
      <c r="BJ54" s="690"/>
      <c r="BK54" s="691"/>
      <c r="BL54" s="691"/>
      <c r="BM54" s="691"/>
      <c r="BN54" s="691"/>
      <c r="BO54" s="691"/>
      <c r="BP54" s="691"/>
      <c r="BQ54" s="691"/>
      <c r="BR54" s="691"/>
      <c r="BS54" s="691"/>
      <c r="BT54" s="691"/>
      <c r="BU54" s="691"/>
      <c r="BV54" s="692"/>
      <c r="BW54" s="695"/>
      <c r="BX54" s="696"/>
      <c r="BY54" s="696"/>
      <c r="BZ54" s="696"/>
      <c r="CA54" s="696"/>
      <c r="CB54" s="696"/>
      <c r="CC54" s="696"/>
      <c r="CD54" s="696"/>
      <c r="CE54" s="697"/>
      <c r="CF54" s="698"/>
      <c r="CG54" s="671"/>
      <c r="CH54" s="672"/>
      <c r="CI54" s="672"/>
      <c r="CJ54" s="672"/>
      <c r="CK54" s="672"/>
      <c r="CL54" s="672"/>
      <c r="CM54" s="673"/>
      <c r="CN54" s="677"/>
      <c r="CO54" s="678"/>
      <c r="CP54" s="678"/>
      <c r="CQ54" s="678"/>
      <c r="CR54" s="678"/>
      <c r="CS54" s="678"/>
      <c r="CT54" s="678"/>
      <c r="CU54" s="678"/>
      <c r="CV54" s="678"/>
      <c r="CW54" s="678"/>
      <c r="CX54" s="678"/>
      <c r="CY54" s="678"/>
      <c r="CZ54" s="678"/>
      <c r="DA54" s="678"/>
      <c r="DB54" s="678"/>
      <c r="DC54" s="678"/>
      <c r="DD54" s="679"/>
      <c r="DE54" s="21"/>
      <c r="DF54" s="21"/>
    </row>
    <row r="55" spans="1:110" ht="15" customHeight="1">
      <c r="A55" s="21"/>
      <c r="B55" s="21"/>
      <c r="C55" s="612"/>
      <c r="D55" s="613"/>
      <c r="E55" s="613"/>
      <c r="F55" s="613"/>
      <c r="G55" s="613"/>
      <c r="H55" s="613"/>
      <c r="I55" s="613"/>
      <c r="J55" s="614"/>
      <c r="K55" s="621"/>
      <c r="L55" s="622"/>
      <c r="M55" s="622"/>
      <c r="N55" s="623"/>
      <c r="O55" s="627"/>
      <c r="P55" s="628"/>
      <c r="Q55" s="628"/>
      <c r="R55" s="628"/>
      <c r="S55" s="628"/>
      <c r="T55" s="628"/>
      <c r="U55" s="628"/>
      <c r="V55" s="628"/>
      <c r="W55" s="628"/>
      <c r="X55" s="628"/>
      <c r="Y55" s="628"/>
      <c r="Z55" s="628"/>
      <c r="AA55" s="629"/>
      <c r="AB55" s="627"/>
      <c r="AC55" s="628"/>
      <c r="AD55" s="628"/>
      <c r="AE55" s="628"/>
      <c r="AF55" s="628"/>
      <c r="AG55" s="628"/>
      <c r="AH55" s="628"/>
      <c r="AI55" s="628"/>
      <c r="AJ55" s="628"/>
      <c r="AK55" s="628"/>
      <c r="AL55" s="628"/>
      <c r="AM55" s="628"/>
      <c r="AN55" s="628"/>
      <c r="AO55" s="628"/>
      <c r="AP55" s="628"/>
      <c r="AQ55" s="628"/>
      <c r="AR55" s="628"/>
      <c r="AS55" s="628"/>
      <c r="AT55" s="628"/>
      <c r="AU55" s="628"/>
      <c r="AV55" s="629"/>
      <c r="AW55" s="80"/>
      <c r="AX55" s="81"/>
      <c r="AY55" s="81"/>
      <c r="AZ55" s="81"/>
      <c r="BA55" s="81"/>
      <c r="BB55" s="81"/>
      <c r="BC55" s="81"/>
      <c r="BD55" s="81"/>
      <c r="BE55" s="81"/>
      <c r="BF55" s="81"/>
      <c r="BG55" s="492" t="s">
        <v>40</v>
      </c>
      <c r="BH55" s="492"/>
      <c r="BI55" s="493"/>
      <c r="BJ55" s="84"/>
      <c r="BK55" s="85"/>
      <c r="BL55" s="85"/>
      <c r="BM55" s="85"/>
      <c r="BN55" s="85"/>
      <c r="BO55" s="85"/>
      <c r="BP55" s="85"/>
      <c r="BQ55" s="85"/>
      <c r="BR55" s="85"/>
      <c r="BS55" s="85"/>
      <c r="BT55" s="492" t="s">
        <v>40</v>
      </c>
      <c r="BU55" s="492"/>
      <c r="BV55" s="493"/>
      <c r="BW55" s="636"/>
      <c r="BX55" s="637"/>
      <c r="BY55" s="638"/>
      <c r="BZ55" s="638"/>
      <c r="CA55" s="638"/>
      <c r="CB55" s="638"/>
      <c r="CC55" s="638"/>
      <c r="CD55" s="638"/>
      <c r="CE55" s="660" t="s">
        <v>150</v>
      </c>
      <c r="CF55" s="661"/>
      <c r="CG55" s="664" t="s">
        <v>151</v>
      </c>
      <c r="CH55" s="665"/>
      <c r="CI55" s="665"/>
      <c r="CJ55" s="665"/>
      <c r="CK55" s="665"/>
      <c r="CL55" s="665"/>
      <c r="CM55" s="666"/>
      <c r="CN55" s="664" t="s">
        <v>24</v>
      </c>
      <c r="CO55" s="665"/>
      <c r="CP55" s="665"/>
      <c r="CQ55" s="665"/>
      <c r="CR55" s="665"/>
      <c r="CS55" s="665"/>
      <c r="CT55" s="665"/>
      <c r="CU55" s="665"/>
      <c r="CV55" s="665"/>
      <c r="CW55" s="665"/>
      <c r="CX55" s="665"/>
      <c r="CY55" s="665"/>
      <c r="CZ55" s="665"/>
      <c r="DA55" s="665"/>
      <c r="DB55" s="665"/>
      <c r="DC55" s="665"/>
      <c r="DD55" s="667"/>
      <c r="DE55" s="21"/>
      <c r="DF55" s="21"/>
    </row>
    <row r="56" spans="1:110" ht="15" customHeight="1">
      <c r="A56" s="21"/>
      <c r="B56" s="21"/>
      <c r="C56" s="615"/>
      <c r="D56" s="616"/>
      <c r="E56" s="616"/>
      <c r="F56" s="616"/>
      <c r="G56" s="616"/>
      <c r="H56" s="616"/>
      <c r="I56" s="616"/>
      <c r="J56" s="617"/>
      <c r="K56" s="624"/>
      <c r="L56" s="625"/>
      <c r="M56" s="625"/>
      <c r="N56" s="626"/>
      <c r="O56" s="630"/>
      <c r="P56" s="631"/>
      <c r="Q56" s="631"/>
      <c r="R56" s="631"/>
      <c r="S56" s="631"/>
      <c r="T56" s="631"/>
      <c r="U56" s="631"/>
      <c r="V56" s="631"/>
      <c r="W56" s="631"/>
      <c r="X56" s="631"/>
      <c r="Y56" s="631"/>
      <c r="Z56" s="631"/>
      <c r="AA56" s="632"/>
      <c r="AB56" s="630"/>
      <c r="AC56" s="631"/>
      <c r="AD56" s="631"/>
      <c r="AE56" s="631"/>
      <c r="AF56" s="631"/>
      <c r="AG56" s="631"/>
      <c r="AH56" s="631"/>
      <c r="AI56" s="631"/>
      <c r="AJ56" s="631"/>
      <c r="AK56" s="631"/>
      <c r="AL56" s="631"/>
      <c r="AM56" s="631"/>
      <c r="AN56" s="631"/>
      <c r="AO56" s="631"/>
      <c r="AP56" s="631"/>
      <c r="AQ56" s="631"/>
      <c r="AR56" s="631"/>
      <c r="AS56" s="631"/>
      <c r="AT56" s="631"/>
      <c r="AU56" s="631"/>
      <c r="AV56" s="632"/>
      <c r="AW56" s="654"/>
      <c r="AX56" s="718"/>
      <c r="AY56" s="718"/>
      <c r="AZ56" s="718"/>
      <c r="BA56" s="718"/>
      <c r="BB56" s="718"/>
      <c r="BC56" s="718"/>
      <c r="BD56" s="718"/>
      <c r="BE56" s="718"/>
      <c r="BF56" s="718"/>
      <c r="BG56" s="718"/>
      <c r="BH56" s="718"/>
      <c r="BI56" s="719"/>
      <c r="BJ56" s="86"/>
      <c r="BK56" s="87"/>
      <c r="BL56" s="87"/>
      <c r="BM56" s="87"/>
      <c r="BN56" s="87"/>
      <c r="BO56" s="87"/>
      <c r="BP56" s="87"/>
      <c r="BQ56" s="87"/>
      <c r="BR56" s="87"/>
      <c r="BS56" s="87"/>
      <c r="BT56" s="88"/>
      <c r="BU56" s="88"/>
      <c r="BV56" s="89"/>
      <c r="BW56" s="639"/>
      <c r="BX56" s="640"/>
      <c r="BY56" s="641"/>
      <c r="BZ56" s="641"/>
      <c r="CA56" s="641"/>
      <c r="CB56" s="641"/>
      <c r="CC56" s="641"/>
      <c r="CD56" s="641"/>
      <c r="CE56" s="662"/>
      <c r="CF56" s="663"/>
      <c r="CG56" s="668"/>
      <c r="CH56" s="669"/>
      <c r="CI56" s="669"/>
      <c r="CJ56" s="669"/>
      <c r="CK56" s="669"/>
      <c r="CL56" s="669"/>
      <c r="CM56" s="670"/>
      <c r="CN56" s="753"/>
      <c r="CO56" s="754"/>
      <c r="CP56" s="754"/>
      <c r="CQ56" s="754"/>
      <c r="CR56" s="754"/>
      <c r="CS56" s="754"/>
      <c r="CT56" s="754"/>
      <c r="CU56" s="754"/>
      <c r="CV56" s="754"/>
      <c r="CW56" s="754"/>
      <c r="CX56" s="754"/>
      <c r="CY56" s="754"/>
      <c r="CZ56" s="754"/>
      <c r="DA56" s="754"/>
      <c r="DB56" s="754"/>
      <c r="DC56" s="754"/>
      <c r="DD56" s="755"/>
      <c r="DE56" s="21"/>
      <c r="DF56" s="21"/>
    </row>
    <row r="57" spans="1:110" ht="15" customHeight="1">
      <c r="A57" s="21"/>
      <c r="B57" s="21"/>
      <c r="C57" s="615"/>
      <c r="D57" s="616"/>
      <c r="E57" s="616"/>
      <c r="F57" s="616"/>
      <c r="G57" s="616"/>
      <c r="H57" s="616"/>
      <c r="I57" s="616"/>
      <c r="J57" s="617"/>
      <c r="K57" s="732"/>
      <c r="L57" s="733"/>
      <c r="M57" s="733"/>
      <c r="N57" s="734"/>
      <c r="O57" s="633"/>
      <c r="P57" s="634"/>
      <c r="Q57" s="634"/>
      <c r="R57" s="634"/>
      <c r="S57" s="634"/>
      <c r="T57" s="634"/>
      <c r="U57" s="634"/>
      <c r="V57" s="634"/>
      <c r="W57" s="634"/>
      <c r="X57" s="634"/>
      <c r="Y57" s="634"/>
      <c r="Z57" s="634"/>
      <c r="AA57" s="635"/>
      <c r="AB57" s="633"/>
      <c r="AC57" s="634"/>
      <c r="AD57" s="634"/>
      <c r="AE57" s="634"/>
      <c r="AF57" s="634"/>
      <c r="AG57" s="634"/>
      <c r="AH57" s="634"/>
      <c r="AI57" s="634"/>
      <c r="AJ57" s="634"/>
      <c r="AK57" s="634"/>
      <c r="AL57" s="634"/>
      <c r="AM57" s="634"/>
      <c r="AN57" s="634"/>
      <c r="AO57" s="634"/>
      <c r="AP57" s="634"/>
      <c r="AQ57" s="634"/>
      <c r="AR57" s="634"/>
      <c r="AS57" s="634"/>
      <c r="AT57" s="634"/>
      <c r="AU57" s="634"/>
      <c r="AV57" s="635"/>
      <c r="AW57" s="747"/>
      <c r="AX57" s="748"/>
      <c r="AY57" s="748"/>
      <c r="AZ57" s="748"/>
      <c r="BA57" s="748"/>
      <c r="BB57" s="748"/>
      <c r="BC57" s="748"/>
      <c r="BD57" s="748"/>
      <c r="BE57" s="748"/>
      <c r="BF57" s="748"/>
      <c r="BG57" s="748"/>
      <c r="BH57" s="748"/>
      <c r="BI57" s="749"/>
      <c r="BJ57" s="86"/>
      <c r="BK57" s="87"/>
      <c r="BL57" s="87"/>
      <c r="BM57" s="87"/>
      <c r="BN57" s="87"/>
      <c r="BO57" s="87"/>
      <c r="BP57" s="87">
        <v>123456</v>
      </c>
      <c r="BQ57" s="87"/>
      <c r="BR57" s="87"/>
      <c r="BS57" s="87"/>
      <c r="BT57" s="88"/>
      <c r="BU57" s="88"/>
      <c r="BV57" s="89"/>
      <c r="BW57" s="639"/>
      <c r="BX57" s="640"/>
      <c r="BY57" s="641"/>
      <c r="BZ57" s="641"/>
      <c r="CA57" s="641"/>
      <c r="CB57" s="641"/>
      <c r="CC57" s="641"/>
      <c r="CD57" s="641"/>
      <c r="CE57" s="662" t="s">
        <v>152</v>
      </c>
      <c r="CF57" s="663"/>
      <c r="CG57" s="668"/>
      <c r="CH57" s="669"/>
      <c r="CI57" s="669"/>
      <c r="CJ57" s="669"/>
      <c r="CK57" s="669"/>
      <c r="CL57" s="669"/>
      <c r="CM57" s="670"/>
      <c r="CN57" s="753"/>
      <c r="CO57" s="754"/>
      <c r="CP57" s="754"/>
      <c r="CQ57" s="754"/>
      <c r="CR57" s="754"/>
      <c r="CS57" s="754"/>
      <c r="CT57" s="754"/>
      <c r="CU57" s="754"/>
      <c r="CV57" s="754"/>
      <c r="CW57" s="754"/>
      <c r="CX57" s="754"/>
      <c r="CY57" s="754"/>
      <c r="CZ57" s="754"/>
      <c r="DA57" s="754"/>
      <c r="DB57" s="754"/>
      <c r="DC57" s="754"/>
      <c r="DD57" s="755"/>
      <c r="DE57" s="21"/>
      <c r="DF57" s="21"/>
    </row>
    <row r="58" spans="1:110" ht="15" customHeight="1">
      <c r="A58" s="21"/>
      <c r="B58" s="21"/>
      <c r="C58" s="615"/>
      <c r="D58" s="616"/>
      <c r="E58" s="616"/>
      <c r="F58" s="616"/>
      <c r="G58" s="616"/>
      <c r="H58" s="616"/>
      <c r="I58" s="616"/>
      <c r="J58" s="617"/>
      <c r="K58" s="732"/>
      <c r="L58" s="733"/>
      <c r="M58" s="733"/>
      <c r="N58" s="734"/>
      <c r="O58" s="645"/>
      <c r="P58" s="646"/>
      <c r="Q58" s="646"/>
      <c r="R58" s="646"/>
      <c r="S58" s="646"/>
      <c r="T58" s="646"/>
      <c r="U58" s="646"/>
      <c r="V58" s="646"/>
      <c r="W58" s="646"/>
      <c r="X58" s="646"/>
      <c r="Y58" s="646"/>
      <c r="Z58" s="646"/>
      <c r="AA58" s="646"/>
      <c r="AB58" s="646"/>
      <c r="AC58" s="646"/>
      <c r="AD58" s="646"/>
      <c r="AE58" s="646"/>
      <c r="AF58" s="646"/>
      <c r="AG58" s="646"/>
      <c r="AH58" s="646"/>
      <c r="AI58" s="646"/>
      <c r="AJ58" s="646"/>
      <c r="AK58" s="646"/>
      <c r="AL58" s="646"/>
      <c r="AM58" s="646"/>
      <c r="AN58" s="646"/>
      <c r="AO58" s="646"/>
      <c r="AP58" s="646"/>
      <c r="AQ58" s="646"/>
      <c r="AR58" s="646"/>
      <c r="AS58" s="646"/>
      <c r="AT58" s="646"/>
      <c r="AU58" s="646"/>
      <c r="AV58" s="647"/>
      <c r="AW58" s="82"/>
      <c r="AX58" s="83"/>
      <c r="AY58" s="83"/>
      <c r="AZ58" s="83"/>
      <c r="BA58" s="83"/>
      <c r="BB58" s="83"/>
      <c r="BC58" s="83"/>
      <c r="BD58" s="83"/>
      <c r="BE58" s="83"/>
      <c r="BF58" s="83"/>
      <c r="BG58" s="685" t="s">
        <v>155</v>
      </c>
      <c r="BH58" s="685"/>
      <c r="BI58" s="686"/>
      <c r="BJ58" s="687">
        <f>AW56+AW59</f>
        <v>0</v>
      </c>
      <c r="BK58" s="688"/>
      <c r="BL58" s="688"/>
      <c r="BM58" s="688"/>
      <c r="BN58" s="688"/>
      <c r="BO58" s="688"/>
      <c r="BP58" s="688"/>
      <c r="BQ58" s="688"/>
      <c r="BR58" s="688"/>
      <c r="BS58" s="688"/>
      <c r="BT58" s="688"/>
      <c r="BU58" s="688"/>
      <c r="BV58" s="689"/>
      <c r="BW58" s="680"/>
      <c r="BX58" s="681"/>
      <c r="BY58" s="682"/>
      <c r="BZ58" s="682"/>
      <c r="CA58" s="682"/>
      <c r="CB58" s="682"/>
      <c r="CC58" s="682"/>
      <c r="CD58" s="682"/>
      <c r="CE58" s="683"/>
      <c r="CF58" s="684"/>
      <c r="CG58" s="668"/>
      <c r="CH58" s="669"/>
      <c r="CI58" s="669"/>
      <c r="CJ58" s="669"/>
      <c r="CK58" s="669"/>
      <c r="CL58" s="669"/>
      <c r="CM58" s="670"/>
      <c r="CN58" s="753"/>
      <c r="CO58" s="754"/>
      <c r="CP58" s="754"/>
      <c r="CQ58" s="754"/>
      <c r="CR58" s="754"/>
      <c r="CS58" s="754"/>
      <c r="CT58" s="754"/>
      <c r="CU58" s="754"/>
      <c r="CV58" s="754"/>
      <c r="CW58" s="754"/>
      <c r="CX58" s="754"/>
      <c r="CY58" s="754"/>
      <c r="CZ58" s="754"/>
      <c r="DA58" s="754"/>
      <c r="DB58" s="754"/>
      <c r="DC58" s="754"/>
      <c r="DD58" s="755"/>
      <c r="DE58" s="21"/>
      <c r="DF58" s="21"/>
    </row>
    <row r="59" spans="1:110" ht="15" customHeight="1">
      <c r="A59" s="21"/>
      <c r="B59" s="21"/>
      <c r="C59" s="615"/>
      <c r="D59" s="616"/>
      <c r="E59" s="616"/>
      <c r="F59" s="616"/>
      <c r="G59" s="616"/>
      <c r="H59" s="616"/>
      <c r="I59" s="616"/>
      <c r="J59" s="617"/>
      <c r="K59" s="624"/>
      <c r="L59" s="625"/>
      <c r="M59" s="625"/>
      <c r="N59" s="626"/>
      <c r="O59" s="630"/>
      <c r="P59" s="631"/>
      <c r="Q59" s="631"/>
      <c r="R59" s="631"/>
      <c r="S59" s="631"/>
      <c r="T59" s="631"/>
      <c r="U59" s="631"/>
      <c r="V59" s="631"/>
      <c r="W59" s="631"/>
      <c r="X59" s="631"/>
      <c r="Y59" s="631"/>
      <c r="Z59" s="631"/>
      <c r="AA59" s="631"/>
      <c r="AB59" s="631"/>
      <c r="AC59" s="631"/>
      <c r="AD59" s="631"/>
      <c r="AE59" s="631"/>
      <c r="AF59" s="631"/>
      <c r="AG59" s="631"/>
      <c r="AH59" s="631"/>
      <c r="AI59" s="631"/>
      <c r="AJ59" s="631"/>
      <c r="AK59" s="631"/>
      <c r="AL59" s="631"/>
      <c r="AM59" s="631"/>
      <c r="AN59" s="631"/>
      <c r="AO59" s="631"/>
      <c r="AP59" s="631"/>
      <c r="AQ59" s="631"/>
      <c r="AR59" s="631"/>
      <c r="AS59" s="631"/>
      <c r="AT59" s="631"/>
      <c r="AU59" s="631"/>
      <c r="AV59" s="632"/>
      <c r="AW59" s="654"/>
      <c r="AX59" s="718"/>
      <c r="AY59" s="718"/>
      <c r="AZ59" s="718"/>
      <c r="BA59" s="718"/>
      <c r="BB59" s="718"/>
      <c r="BC59" s="718"/>
      <c r="BD59" s="718"/>
      <c r="BE59" s="718"/>
      <c r="BF59" s="718"/>
      <c r="BG59" s="718"/>
      <c r="BH59" s="718"/>
      <c r="BI59" s="719"/>
      <c r="BJ59" s="687"/>
      <c r="BK59" s="688"/>
      <c r="BL59" s="688"/>
      <c r="BM59" s="688"/>
      <c r="BN59" s="688"/>
      <c r="BO59" s="688"/>
      <c r="BP59" s="688"/>
      <c r="BQ59" s="688"/>
      <c r="BR59" s="688"/>
      <c r="BS59" s="688"/>
      <c r="BT59" s="688"/>
      <c r="BU59" s="688"/>
      <c r="BV59" s="689"/>
      <c r="BW59" s="738"/>
      <c r="BX59" s="739"/>
      <c r="BY59" s="739"/>
      <c r="BZ59" s="739"/>
      <c r="CA59" s="739"/>
      <c r="CB59" s="739"/>
      <c r="CC59" s="739"/>
      <c r="CD59" s="739"/>
      <c r="CE59" s="662" t="s">
        <v>9</v>
      </c>
      <c r="CF59" s="663"/>
      <c r="CG59" s="668"/>
      <c r="CH59" s="669"/>
      <c r="CI59" s="669"/>
      <c r="CJ59" s="669"/>
      <c r="CK59" s="669"/>
      <c r="CL59" s="669"/>
      <c r="CM59" s="670"/>
      <c r="CN59" s="753"/>
      <c r="CO59" s="754"/>
      <c r="CP59" s="754"/>
      <c r="CQ59" s="754"/>
      <c r="CR59" s="754"/>
      <c r="CS59" s="754"/>
      <c r="CT59" s="754"/>
      <c r="CU59" s="754"/>
      <c r="CV59" s="754"/>
      <c r="CW59" s="754"/>
      <c r="CX59" s="754"/>
      <c r="CY59" s="754"/>
      <c r="CZ59" s="754"/>
      <c r="DA59" s="754"/>
      <c r="DB59" s="754"/>
      <c r="DC59" s="754"/>
      <c r="DD59" s="755"/>
      <c r="DE59" s="21"/>
      <c r="DF59" s="21"/>
    </row>
    <row r="60" spans="1:110" ht="15" customHeight="1" thickBot="1">
      <c r="A60" s="21"/>
      <c r="B60" s="21"/>
      <c r="C60" s="723"/>
      <c r="D60" s="724"/>
      <c r="E60" s="724"/>
      <c r="F60" s="724"/>
      <c r="G60" s="724"/>
      <c r="H60" s="724"/>
      <c r="I60" s="724"/>
      <c r="J60" s="725"/>
      <c r="K60" s="729"/>
      <c r="L60" s="730"/>
      <c r="M60" s="730"/>
      <c r="N60" s="731"/>
      <c r="O60" s="735"/>
      <c r="P60" s="736"/>
      <c r="Q60" s="736"/>
      <c r="R60" s="736"/>
      <c r="S60" s="736"/>
      <c r="T60" s="736"/>
      <c r="U60" s="736"/>
      <c r="V60" s="736"/>
      <c r="W60" s="736"/>
      <c r="X60" s="736"/>
      <c r="Y60" s="736"/>
      <c r="Z60" s="736"/>
      <c r="AA60" s="736"/>
      <c r="AB60" s="736"/>
      <c r="AC60" s="736"/>
      <c r="AD60" s="736"/>
      <c r="AE60" s="736"/>
      <c r="AF60" s="736"/>
      <c r="AG60" s="736"/>
      <c r="AH60" s="736"/>
      <c r="AI60" s="736"/>
      <c r="AJ60" s="736"/>
      <c r="AK60" s="736"/>
      <c r="AL60" s="736"/>
      <c r="AM60" s="736"/>
      <c r="AN60" s="736"/>
      <c r="AO60" s="736"/>
      <c r="AP60" s="736"/>
      <c r="AQ60" s="736"/>
      <c r="AR60" s="736"/>
      <c r="AS60" s="736"/>
      <c r="AT60" s="736"/>
      <c r="AU60" s="736"/>
      <c r="AV60" s="737"/>
      <c r="AW60" s="740"/>
      <c r="AX60" s="741"/>
      <c r="AY60" s="741"/>
      <c r="AZ60" s="741"/>
      <c r="BA60" s="741"/>
      <c r="BB60" s="741"/>
      <c r="BC60" s="741"/>
      <c r="BD60" s="741"/>
      <c r="BE60" s="741"/>
      <c r="BF60" s="741"/>
      <c r="BG60" s="741"/>
      <c r="BH60" s="741"/>
      <c r="BI60" s="742"/>
      <c r="BJ60" s="726"/>
      <c r="BK60" s="727"/>
      <c r="BL60" s="727"/>
      <c r="BM60" s="727"/>
      <c r="BN60" s="727"/>
      <c r="BO60" s="727"/>
      <c r="BP60" s="727"/>
      <c r="BQ60" s="727"/>
      <c r="BR60" s="727"/>
      <c r="BS60" s="727"/>
      <c r="BT60" s="727"/>
      <c r="BU60" s="727"/>
      <c r="BV60" s="728"/>
      <c r="BW60" s="743"/>
      <c r="BX60" s="744"/>
      <c r="BY60" s="744"/>
      <c r="BZ60" s="744"/>
      <c r="CA60" s="744"/>
      <c r="CB60" s="744"/>
      <c r="CC60" s="744"/>
      <c r="CD60" s="744"/>
      <c r="CE60" s="745"/>
      <c r="CF60" s="746"/>
      <c r="CG60" s="750"/>
      <c r="CH60" s="751"/>
      <c r="CI60" s="751"/>
      <c r="CJ60" s="751"/>
      <c r="CK60" s="751"/>
      <c r="CL60" s="751"/>
      <c r="CM60" s="752"/>
      <c r="CN60" s="756"/>
      <c r="CO60" s="757"/>
      <c r="CP60" s="757"/>
      <c r="CQ60" s="757"/>
      <c r="CR60" s="757"/>
      <c r="CS60" s="757"/>
      <c r="CT60" s="757"/>
      <c r="CU60" s="757"/>
      <c r="CV60" s="757"/>
      <c r="CW60" s="757"/>
      <c r="CX60" s="757"/>
      <c r="CY60" s="757"/>
      <c r="CZ60" s="757"/>
      <c r="DA60" s="757"/>
      <c r="DB60" s="757"/>
      <c r="DC60" s="757"/>
      <c r="DD60" s="758"/>
      <c r="DE60" s="21"/>
      <c r="DF60" s="21"/>
    </row>
    <row r="61" spans="16:48" ht="14.25" thickTop="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row>
  </sheetData>
  <sheetProtection password="893B" sheet="1" objects="1" scenarios="1" selectLockedCells="1"/>
  <mergeCells count="233">
    <mergeCell ref="CG55:CM55"/>
    <mergeCell ref="CN55:DD55"/>
    <mergeCell ref="AW56:BI57"/>
    <mergeCell ref="CG56:CM60"/>
    <mergeCell ref="CN56:DD60"/>
    <mergeCell ref="CE49:CF50"/>
    <mergeCell ref="CG49:CM49"/>
    <mergeCell ref="CN49:DD49"/>
    <mergeCell ref="CE57:CF58"/>
    <mergeCell ref="AW50:BI51"/>
    <mergeCell ref="O58:AV60"/>
    <mergeCell ref="BG58:BI58"/>
    <mergeCell ref="BW53:CD54"/>
    <mergeCell ref="CE53:CF54"/>
    <mergeCell ref="CE55:CF56"/>
    <mergeCell ref="AW59:BI60"/>
    <mergeCell ref="BW59:CD60"/>
    <mergeCell ref="CE59:CF60"/>
    <mergeCell ref="C55:J60"/>
    <mergeCell ref="K55:N56"/>
    <mergeCell ref="O55:AA57"/>
    <mergeCell ref="AB55:AV57"/>
    <mergeCell ref="BG55:BI55"/>
    <mergeCell ref="BW55:CD56"/>
    <mergeCell ref="BJ58:BV60"/>
    <mergeCell ref="BW57:CD58"/>
    <mergeCell ref="K59:N60"/>
    <mergeCell ref="K57:N58"/>
    <mergeCell ref="CG50:CM54"/>
    <mergeCell ref="CN50:DD54"/>
    <mergeCell ref="BW51:CD52"/>
    <mergeCell ref="CE51:CF52"/>
    <mergeCell ref="BG52:BI52"/>
    <mergeCell ref="BJ52:BV54"/>
    <mergeCell ref="C49:J54"/>
    <mergeCell ref="K49:N50"/>
    <mergeCell ref="O49:AA51"/>
    <mergeCell ref="AB49:AV51"/>
    <mergeCell ref="BG49:BI49"/>
    <mergeCell ref="BW49:CD50"/>
    <mergeCell ref="K51:N52"/>
    <mergeCell ref="O52:AV54"/>
    <mergeCell ref="K53:N54"/>
    <mergeCell ref="AW53:BI54"/>
    <mergeCell ref="K45:N46"/>
    <mergeCell ref="BW45:CD46"/>
    <mergeCell ref="CE45:CF46"/>
    <mergeCell ref="O46:AV48"/>
    <mergeCell ref="BG46:BI46"/>
    <mergeCell ref="BJ46:BV48"/>
    <mergeCell ref="K47:N48"/>
    <mergeCell ref="AW47:BI48"/>
    <mergeCell ref="BW47:CD48"/>
    <mergeCell ref="CE47:CF48"/>
    <mergeCell ref="CE43:CF44"/>
    <mergeCell ref="CG43:CM43"/>
    <mergeCell ref="CN43:DD43"/>
    <mergeCell ref="AW44:BI45"/>
    <mergeCell ref="CG44:CM48"/>
    <mergeCell ref="CN44:DD48"/>
    <mergeCell ref="K41:N42"/>
    <mergeCell ref="AW41:BI42"/>
    <mergeCell ref="BW41:CD42"/>
    <mergeCell ref="CE41:CF42"/>
    <mergeCell ref="C43:J48"/>
    <mergeCell ref="K43:N44"/>
    <mergeCell ref="O43:AA45"/>
    <mergeCell ref="AB43:AV45"/>
    <mergeCell ref="BG43:BI43"/>
    <mergeCell ref="BW43:CD44"/>
    <mergeCell ref="CG37:CM37"/>
    <mergeCell ref="CN37:DD37"/>
    <mergeCell ref="AW38:BI39"/>
    <mergeCell ref="CG38:CM42"/>
    <mergeCell ref="CN38:DD42"/>
    <mergeCell ref="K39:N40"/>
    <mergeCell ref="BW39:CD40"/>
    <mergeCell ref="CE39:CF40"/>
    <mergeCell ref="O40:AV42"/>
    <mergeCell ref="BG40:BI40"/>
    <mergeCell ref="BW35:CD36"/>
    <mergeCell ref="CE35:CF36"/>
    <mergeCell ref="C37:J42"/>
    <mergeCell ref="K37:N38"/>
    <mergeCell ref="O37:AA39"/>
    <mergeCell ref="AB37:AV39"/>
    <mergeCell ref="BG37:BI37"/>
    <mergeCell ref="BW37:CD38"/>
    <mergeCell ref="CE37:CF38"/>
    <mergeCell ref="BJ40:BV42"/>
    <mergeCell ref="CE31:CF32"/>
    <mergeCell ref="CG31:CM31"/>
    <mergeCell ref="CN31:DD31"/>
    <mergeCell ref="AW32:BI33"/>
    <mergeCell ref="CG32:CM36"/>
    <mergeCell ref="CN32:DD36"/>
    <mergeCell ref="BW33:CD34"/>
    <mergeCell ref="CE33:CF34"/>
    <mergeCell ref="BG34:BI34"/>
    <mergeCell ref="BJ34:BV36"/>
    <mergeCell ref="C31:J36"/>
    <mergeCell ref="K31:N32"/>
    <mergeCell ref="O31:AA33"/>
    <mergeCell ref="AB31:AV33"/>
    <mergeCell ref="BG31:BI31"/>
    <mergeCell ref="BW31:CD32"/>
    <mergeCell ref="K33:N34"/>
    <mergeCell ref="O34:AV36"/>
    <mergeCell ref="K35:N36"/>
    <mergeCell ref="AW35:BI36"/>
    <mergeCell ref="K27:N28"/>
    <mergeCell ref="BW27:CD28"/>
    <mergeCell ref="CE27:CF28"/>
    <mergeCell ref="O28:AV30"/>
    <mergeCell ref="BG28:BI28"/>
    <mergeCell ref="BJ28:BV30"/>
    <mergeCell ref="K29:N30"/>
    <mergeCell ref="AW29:BI30"/>
    <mergeCell ref="BW29:CD30"/>
    <mergeCell ref="CE29:CF30"/>
    <mergeCell ref="CE25:CF26"/>
    <mergeCell ref="CG25:CM25"/>
    <mergeCell ref="CN25:DD25"/>
    <mergeCell ref="AW26:BI27"/>
    <mergeCell ref="CG26:CM30"/>
    <mergeCell ref="CN26:DD30"/>
    <mergeCell ref="K23:N24"/>
    <mergeCell ref="AW23:BI24"/>
    <mergeCell ref="BW23:CD24"/>
    <mergeCell ref="CE23:CF24"/>
    <mergeCell ref="C25:J30"/>
    <mergeCell ref="K25:N26"/>
    <mergeCell ref="O25:AA27"/>
    <mergeCell ref="AB25:AV27"/>
    <mergeCell ref="BG25:BI25"/>
    <mergeCell ref="BW25:CD26"/>
    <mergeCell ref="CG19:CM19"/>
    <mergeCell ref="CN19:DD19"/>
    <mergeCell ref="AW20:BI21"/>
    <mergeCell ref="CG20:CM24"/>
    <mergeCell ref="CN20:DD24"/>
    <mergeCell ref="K21:N22"/>
    <mergeCell ref="BW21:CD22"/>
    <mergeCell ref="CE21:CF22"/>
    <mergeCell ref="O22:AV24"/>
    <mergeCell ref="BG22:BI22"/>
    <mergeCell ref="BW17:CD18"/>
    <mergeCell ref="CE17:CF18"/>
    <mergeCell ref="C19:J24"/>
    <mergeCell ref="K19:N20"/>
    <mergeCell ref="O19:AA21"/>
    <mergeCell ref="AB19:AV21"/>
    <mergeCell ref="BG19:BI19"/>
    <mergeCell ref="BW19:CD20"/>
    <mergeCell ref="CE19:CF20"/>
    <mergeCell ref="BJ22:BV24"/>
    <mergeCell ref="CE13:CF14"/>
    <mergeCell ref="CG13:CM13"/>
    <mergeCell ref="CN13:DD13"/>
    <mergeCell ref="AW14:BI15"/>
    <mergeCell ref="CG14:CM18"/>
    <mergeCell ref="CN14:DD18"/>
    <mergeCell ref="BW15:CD16"/>
    <mergeCell ref="CE15:CF16"/>
    <mergeCell ref="BG16:BI16"/>
    <mergeCell ref="BJ16:BV18"/>
    <mergeCell ref="C13:J18"/>
    <mergeCell ref="K13:N14"/>
    <mergeCell ref="O13:AA15"/>
    <mergeCell ref="AB13:AV15"/>
    <mergeCell ref="BG13:BI13"/>
    <mergeCell ref="BW13:CD14"/>
    <mergeCell ref="K15:N16"/>
    <mergeCell ref="O16:AV18"/>
    <mergeCell ref="K17:N18"/>
    <mergeCell ref="AW17:BI18"/>
    <mergeCell ref="CN11:CZ12"/>
    <mergeCell ref="DA11:DD12"/>
    <mergeCell ref="CG12:CM12"/>
    <mergeCell ref="C12:J12"/>
    <mergeCell ref="AW12:BF12"/>
    <mergeCell ref="BG12:BI12"/>
    <mergeCell ref="BJ12:BS12"/>
    <mergeCell ref="BT12:BV12"/>
    <mergeCell ref="BW12:CF12"/>
    <mergeCell ref="C9:J9"/>
    <mergeCell ref="K9:N12"/>
    <mergeCell ref="O9:AA10"/>
    <mergeCell ref="AB9:AV10"/>
    <mergeCell ref="AW9:CF10"/>
    <mergeCell ref="CG9:DD10"/>
    <mergeCell ref="C10:J11"/>
    <mergeCell ref="O11:AV12"/>
    <mergeCell ref="AW11:BF11"/>
    <mergeCell ref="BG11:BI11"/>
    <mergeCell ref="DE2:DF22"/>
    <mergeCell ref="AG3:BD4"/>
    <mergeCell ref="BY3:CA3"/>
    <mergeCell ref="BY4:CD5"/>
    <mergeCell ref="CE4:DD5"/>
    <mergeCell ref="AG5:BD8"/>
    <mergeCell ref="CE6:DD7"/>
    <mergeCell ref="BJ11:BV11"/>
    <mergeCell ref="BW11:CF11"/>
    <mergeCell ref="CG11:CM11"/>
    <mergeCell ref="F2:AC3"/>
    <mergeCell ref="BU2:BX2"/>
    <mergeCell ref="AG1:BD2"/>
    <mergeCell ref="BE1:BF8"/>
    <mergeCell ref="BY1:CA1"/>
    <mergeCell ref="CB1:CI1"/>
    <mergeCell ref="BU6:BX6"/>
    <mergeCell ref="BY6:CD8"/>
    <mergeCell ref="BH1:BT3"/>
    <mergeCell ref="BH5:BT7"/>
    <mergeCell ref="BY2:CA2"/>
    <mergeCell ref="CB2:CI3"/>
    <mergeCell ref="CJ2:CM3"/>
    <mergeCell ref="CN2:CP3"/>
    <mergeCell ref="CQ1:CZ1"/>
    <mergeCell ref="DA1:DD1"/>
    <mergeCell ref="CJ1:CM1"/>
    <mergeCell ref="CN1:CP1"/>
    <mergeCell ref="CQ2:CZ3"/>
    <mergeCell ref="DA2:DD3"/>
    <mergeCell ref="BT49:BV49"/>
    <mergeCell ref="BT55:BV55"/>
    <mergeCell ref="BT13:BV13"/>
    <mergeCell ref="BT19:BV19"/>
    <mergeCell ref="BT25:BV25"/>
    <mergeCell ref="BT31:BV31"/>
    <mergeCell ref="BT37:BV37"/>
    <mergeCell ref="BT43:BV43"/>
  </mergeCells>
  <dataValidations count="3">
    <dataValidation type="list" allowBlank="1" showInputMessage="1" showErrorMessage="1" sqref="K57:N58 K15:N16 K21:N22 K27:N28 K33:N34 K39:N40 K45:N46 K51:N52">
      <formula1>"1,2,1計,2計"</formula1>
    </dataValidation>
    <dataValidation allowBlank="1" showInputMessage="1" showErrorMessage="1" imeMode="off" sqref="C13:J60 AW40:AW41 AW43:AW44 BJ37:BJ40 AW46:AW47 AW49:AW50 AW58:AW59 AW55:AW56 AX43:BG43 AX40:BF40 BJ49:BJ52 AX49:BG49 BJ55:BJ58 AX55:BG55 AX58:BF58 BW53:CD54 BW47:CD48 BW41:CD42 BW35:CD36 BW29:CD30 BJ19:BJ22 BW49:BX52 BW37:BX40 BK43:BS45 BW25:BX28 BW31:BX34 AX52:BF52 BK31:BS33 CG49:CG50 BK49:BS51 CB2 BW17:CD18 BW55:BX58 AX46:BF46 CN13:CN14 CG13:CG14 BW13:BX16 CN55:CN56 AW16:AW17 CQ2:CZ3 AW34:AW35 BJ25:BJ28 BJ31:BJ34 BT31 BK37:BS39 BT43 CG55:CG56 CN19:CN20 CN25:CN26 CN31:CN32 CN37:CN38 CN43:CN44 CN49:CN50 BT49 CG19:CG20 CG25:CG26 CG31:CG32 CG37:CG38 CG43:CG44 AX13:BG13 AW13:AW14 AX16:BF16 AX37:BG37 BK13:BS15 BJ13:BJ16 AW37:AW38 AX34:BF34 BW19:BX22 BT37 BW59:CD60 BK19:BS21 BT19 BW23:CD24 AX25:BG25 AW25:AW26 AX22:BF22 BK25:BS27 BT25 AW28:AW29 AX31:BG31 AW31:AW32 AX28:BF28 AW19:AW20 AX19:BG19 AW22:AW23 AW52:AW53 BW43:BX46 BT13 BJ43:BJ46 BK55:BS57 BT55"/>
    <dataValidation type="list" allowBlank="1" showInputMessage="1" showErrorMessage="1" imeMode="off" sqref="DA2:DD3">
      <formula1>"　,11,21,"</formula1>
    </dataValidation>
  </dataValidations>
  <printOptions horizontalCentered="1"/>
  <pageMargins left="0.5905511811023623" right="0.5905511811023623" top="0.5905511811023623" bottom="0.5905511811023623" header="0.2362204724409449" footer="0.5118110236220472"/>
  <pageSetup blackAndWhite="1" fitToHeight="1" fitToWidth="1" horizontalDpi="600" verticalDpi="600" orientation="landscape" paperSize="9" scale="6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A57"/>
  <sheetViews>
    <sheetView showGridLines="0" zoomScale="75" zoomScaleNormal="75" zoomScaleSheetLayoutView="75" zoomScalePageLayoutView="0" workbookViewId="0" topLeftCell="A1">
      <selection activeCell="CL2" sqref="CL2:CU3"/>
    </sheetView>
  </sheetViews>
  <sheetFormatPr defaultColWidth="9.140625" defaultRowHeight="15"/>
  <cols>
    <col min="1" max="105" width="1.8515625" style="1" customWidth="1"/>
    <col min="106" max="16384" width="9.00390625" style="2" customWidth="1"/>
  </cols>
  <sheetData>
    <row r="1" spans="1:105" ht="14.25" customHeight="1" thickTop="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52"/>
      <c r="AZ1" s="574" t="s">
        <v>123</v>
      </c>
      <c r="BA1" s="521"/>
      <c r="BB1" s="40"/>
      <c r="BC1" s="533" t="s">
        <v>249</v>
      </c>
      <c r="BD1" s="534"/>
      <c r="BE1" s="534"/>
      <c r="BF1" s="534"/>
      <c r="BG1" s="534"/>
      <c r="BH1" s="534"/>
      <c r="BI1" s="534"/>
      <c r="BJ1" s="534"/>
      <c r="BK1" s="534"/>
      <c r="BL1" s="534"/>
      <c r="BM1" s="534"/>
      <c r="BN1" s="534"/>
      <c r="BO1" s="534"/>
      <c r="BP1" s="41"/>
      <c r="BQ1" s="41"/>
      <c r="BR1" s="41"/>
      <c r="BS1" s="42"/>
      <c r="BT1" s="526" t="s">
        <v>124</v>
      </c>
      <c r="BU1" s="527"/>
      <c r="BV1" s="528"/>
      <c r="BW1" s="772" t="s">
        <v>125</v>
      </c>
      <c r="BX1" s="529"/>
      <c r="BY1" s="529"/>
      <c r="BZ1" s="529"/>
      <c r="CA1" s="529"/>
      <c r="CB1" s="529"/>
      <c r="CC1" s="529"/>
      <c r="CD1" s="530"/>
      <c r="CE1" s="772" t="s">
        <v>3</v>
      </c>
      <c r="CF1" s="529"/>
      <c r="CG1" s="529"/>
      <c r="CH1" s="530"/>
      <c r="CI1" s="772" t="s">
        <v>4</v>
      </c>
      <c r="CJ1" s="529"/>
      <c r="CK1" s="530"/>
      <c r="CL1" s="772" t="s">
        <v>251</v>
      </c>
      <c r="CM1" s="529"/>
      <c r="CN1" s="529"/>
      <c r="CO1" s="529"/>
      <c r="CP1" s="529"/>
      <c r="CQ1" s="529"/>
      <c r="CR1" s="529"/>
      <c r="CS1" s="529"/>
      <c r="CT1" s="529"/>
      <c r="CU1" s="530"/>
      <c r="CV1" s="785" t="s">
        <v>5</v>
      </c>
      <c r="CW1" s="786"/>
      <c r="CX1" s="786"/>
      <c r="CY1" s="787"/>
      <c r="CZ1" s="16"/>
      <c r="DA1" s="16"/>
    </row>
    <row r="2" spans="1:105" ht="14.25" customHeight="1">
      <c r="A2" s="16"/>
      <c r="B2" s="16"/>
      <c r="C2" s="16"/>
      <c r="D2" s="16"/>
      <c r="E2" s="16"/>
      <c r="F2" s="16"/>
      <c r="G2" s="16"/>
      <c r="H2" s="16"/>
      <c r="I2" s="16"/>
      <c r="J2" s="16"/>
      <c r="K2" s="771" t="s">
        <v>156</v>
      </c>
      <c r="L2" s="771"/>
      <c r="M2" s="771"/>
      <c r="N2" s="771"/>
      <c r="O2" s="771"/>
      <c r="P2" s="771"/>
      <c r="Q2" s="771"/>
      <c r="R2" s="771"/>
      <c r="S2" s="771"/>
      <c r="T2" s="771"/>
      <c r="U2" s="771"/>
      <c r="V2" s="771"/>
      <c r="W2" s="771"/>
      <c r="X2" s="771"/>
      <c r="Y2" s="771"/>
      <c r="Z2" s="771"/>
      <c r="AA2" s="771"/>
      <c r="AB2" s="771"/>
      <c r="AC2" s="771"/>
      <c r="AD2" s="771"/>
      <c r="AE2" s="771"/>
      <c r="AF2" s="771"/>
      <c r="AG2" s="771"/>
      <c r="AH2" s="771"/>
      <c r="AI2" s="16"/>
      <c r="AJ2" s="16"/>
      <c r="AK2" s="16"/>
      <c r="AL2" s="16"/>
      <c r="AM2" s="16"/>
      <c r="AN2" s="16"/>
      <c r="AO2" s="16"/>
      <c r="AP2" s="16"/>
      <c r="AQ2" s="16"/>
      <c r="AR2" s="16"/>
      <c r="AS2" s="16"/>
      <c r="AT2" s="16"/>
      <c r="AU2" s="16"/>
      <c r="AV2" s="16"/>
      <c r="AW2" s="16"/>
      <c r="AX2" s="16"/>
      <c r="AY2" s="52"/>
      <c r="AZ2" s="575"/>
      <c r="BA2" s="523"/>
      <c r="BB2" s="44"/>
      <c r="BC2" s="535"/>
      <c r="BD2" s="535"/>
      <c r="BE2" s="535"/>
      <c r="BF2" s="535"/>
      <c r="BG2" s="535"/>
      <c r="BH2" s="535"/>
      <c r="BI2" s="535"/>
      <c r="BJ2" s="535"/>
      <c r="BK2" s="535"/>
      <c r="BL2" s="535"/>
      <c r="BM2" s="535"/>
      <c r="BN2" s="535"/>
      <c r="BO2" s="535"/>
      <c r="BP2" s="512" t="s">
        <v>150</v>
      </c>
      <c r="BQ2" s="512"/>
      <c r="BR2" s="512"/>
      <c r="BS2" s="513"/>
      <c r="BT2" s="494" t="s">
        <v>127</v>
      </c>
      <c r="BU2" s="495"/>
      <c r="BV2" s="496"/>
      <c r="BW2" s="773"/>
      <c r="BX2" s="497"/>
      <c r="BY2" s="497"/>
      <c r="BZ2" s="497"/>
      <c r="CA2" s="497"/>
      <c r="CB2" s="497"/>
      <c r="CC2" s="497"/>
      <c r="CD2" s="216"/>
      <c r="CE2" s="788"/>
      <c r="CF2" s="789"/>
      <c r="CG2" s="789"/>
      <c r="CH2" s="790"/>
      <c r="CI2" s="759"/>
      <c r="CJ2" s="760"/>
      <c r="CK2" s="761"/>
      <c r="CL2" s="765"/>
      <c r="CM2" s="766"/>
      <c r="CN2" s="766"/>
      <c r="CO2" s="766"/>
      <c r="CP2" s="766"/>
      <c r="CQ2" s="766"/>
      <c r="CR2" s="766"/>
      <c r="CS2" s="766"/>
      <c r="CT2" s="766"/>
      <c r="CU2" s="767"/>
      <c r="CV2" s="773" t="s">
        <v>128</v>
      </c>
      <c r="CW2" s="497"/>
      <c r="CX2" s="497"/>
      <c r="CY2" s="775"/>
      <c r="CZ2" s="777" t="s">
        <v>157</v>
      </c>
      <c r="DA2" s="778"/>
    </row>
    <row r="3" spans="1:105" ht="13.5" customHeight="1">
      <c r="A3" s="16"/>
      <c r="B3" s="16"/>
      <c r="C3" s="16"/>
      <c r="D3" s="16"/>
      <c r="E3" s="16"/>
      <c r="F3" s="16"/>
      <c r="G3" s="16"/>
      <c r="H3" s="16"/>
      <c r="I3" s="16"/>
      <c r="J3" s="16"/>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16"/>
      <c r="AJ3" s="16"/>
      <c r="AK3" s="16"/>
      <c r="AL3" s="16"/>
      <c r="AM3" s="16"/>
      <c r="AN3" s="16"/>
      <c r="AO3" s="16"/>
      <c r="AP3" s="16"/>
      <c r="AQ3" s="16"/>
      <c r="AR3" s="16"/>
      <c r="AS3" s="16"/>
      <c r="AT3" s="16"/>
      <c r="AU3" s="16"/>
      <c r="AV3" s="16"/>
      <c r="AW3" s="16"/>
      <c r="AX3" s="16"/>
      <c r="AY3" s="52"/>
      <c r="AZ3" s="575"/>
      <c r="BA3" s="523"/>
      <c r="BB3" s="47"/>
      <c r="BC3" s="535"/>
      <c r="BD3" s="535"/>
      <c r="BE3" s="535"/>
      <c r="BF3" s="535"/>
      <c r="BG3" s="535"/>
      <c r="BH3" s="535"/>
      <c r="BI3" s="535"/>
      <c r="BJ3" s="535"/>
      <c r="BK3" s="535"/>
      <c r="BL3" s="535"/>
      <c r="BM3" s="535"/>
      <c r="BN3" s="535"/>
      <c r="BO3" s="535"/>
      <c r="BP3" s="21"/>
      <c r="BQ3" s="21"/>
      <c r="BR3" s="21"/>
      <c r="BS3" s="48"/>
      <c r="BT3" s="544" t="s">
        <v>131</v>
      </c>
      <c r="BU3" s="545"/>
      <c r="BV3" s="546"/>
      <c r="BW3" s="774"/>
      <c r="BX3" s="498"/>
      <c r="BY3" s="498"/>
      <c r="BZ3" s="498"/>
      <c r="CA3" s="498"/>
      <c r="CB3" s="498"/>
      <c r="CC3" s="498"/>
      <c r="CD3" s="499"/>
      <c r="CE3" s="791"/>
      <c r="CF3" s="792"/>
      <c r="CG3" s="792"/>
      <c r="CH3" s="793"/>
      <c r="CI3" s="762"/>
      <c r="CJ3" s="763"/>
      <c r="CK3" s="764"/>
      <c r="CL3" s="768"/>
      <c r="CM3" s="769"/>
      <c r="CN3" s="769"/>
      <c r="CO3" s="769"/>
      <c r="CP3" s="769"/>
      <c r="CQ3" s="769"/>
      <c r="CR3" s="769"/>
      <c r="CS3" s="769"/>
      <c r="CT3" s="769"/>
      <c r="CU3" s="770"/>
      <c r="CV3" s="774"/>
      <c r="CW3" s="498"/>
      <c r="CX3" s="498"/>
      <c r="CY3" s="776"/>
      <c r="CZ3" s="777"/>
      <c r="DA3" s="778"/>
    </row>
    <row r="4" spans="1:105" ht="14.25" customHeight="1">
      <c r="A4" s="16"/>
      <c r="B4" s="16"/>
      <c r="C4" s="16"/>
      <c r="D4" s="16"/>
      <c r="E4" s="16"/>
      <c r="F4" s="16"/>
      <c r="G4" s="16"/>
      <c r="H4" s="16"/>
      <c r="I4" s="16"/>
      <c r="J4" s="16"/>
      <c r="K4" s="53"/>
      <c r="L4" s="53"/>
      <c r="M4" s="53"/>
      <c r="N4" s="53"/>
      <c r="O4" s="53"/>
      <c r="P4" s="53"/>
      <c r="Q4" s="53"/>
      <c r="R4" s="53"/>
      <c r="S4" s="53"/>
      <c r="T4" s="53"/>
      <c r="U4" s="53"/>
      <c r="V4" s="53"/>
      <c r="W4" s="53"/>
      <c r="X4" s="53"/>
      <c r="Y4" s="53"/>
      <c r="Z4" s="53"/>
      <c r="AA4" s="53"/>
      <c r="AB4" s="53"/>
      <c r="AC4" s="53"/>
      <c r="AD4" s="53"/>
      <c r="AE4" s="53"/>
      <c r="AF4" s="53"/>
      <c r="AG4" s="53"/>
      <c r="AH4" s="53"/>
      <c r="AI4" s="16"/>
      <c r="AJ4" s="16"/>
      <c r="AK4" s="16"/>
      <c r="AL4" s="16"/>
      <c r="AM4" s="16"/>
      <c r="AN4" s="16"/>
      <c r="AO4" s="16"/>
      <c r="AP4" s="16"/>
      <c r="AQ4" s="16"/>
      <c r="AR4" s="16"/>
      <c r="AS4" s="16"/>
      <c r="AT4" s="16"/>
      <c r="AU4" s="16"/>
      <c r="AV4" s="16"/>
      <c r="AW4" s="16"/>
      <c r="AX4" s="16"/>
      <c r="AY4" s="52"/>
      <c r="AZ4" s="575"/>
      <c r="BA4" s="523"/>
      <c r="BB4" s="47"/>
      <c r="BC4" s="21"/>
      <c r="BD4" s="21"/>
      <c r="BE4" s="21"/>
      <c r="BF4" s="21"/>
      <c r="BG4" s="21"/>
      <c r="BH4" s="21"/>
      <c r="BI4" s="21"/>
      <c r="BJ4" s="21"/>
      <c r="BK4" s="21"/>
      <c r="BL4" s="21"/>
      <c r="BM4" s="21"/>
      <c r="BN4" s="21"/>
      <c r="BO4" s="21"/>
      <c r="BP4" s="21"/>
      <c r="BQ4" s="21"/>
      <c r="BR4" s="21"/>
      <c r="BS4" s="48"/>
      <c r="BT4" s="779" t="s">
        <v>132</v>
      </c>
      <c r="BU4" s="780"/>
      <c r="BV4" s="780"/>
      <c r="BW4" s="780"/>
      <c r="BX4" s="780"/>
      <c r="BY4" s="781"/>
      <c r="BZ4" s="547"/>
      <c r="CA4" s="548"/>
      <c r="CB4" s="548"/>
      <c r="CC4" s="548"/>
      <c r="CD4" s="548"/>
      <c r="CE4" s="548"/>
      <c r="CF4" s="548"/>
      <c r="CG4" s="548"/>
      <c r="CH4" s="548"/>
      <c r="CI4" s="548"/>
      <c r="CJ4" s="548"/>
      <c r="CK4" s="548"/>
      <c r="CL4" s="548"/>
      <c r="CM4" s="548"/>
      <c r="CN4" s="548"/>
      <c r="CO4" s="548"/>
      <c r="CP4" s="548"/>
      <c r="CQ4" s="548"/>
      <c r="CR4" s="548"/>
      <c r="CS4" s="548"/>
      <c r="CT4" s="548"/>
      <c r="CU4" s="548"/>
      <c r="CV4" s="548"/>
      <c r="CW4" s="548"/>
      <c r="CX4" s="548"/>
      <c r="CY4" s="549"/>
      <c r="CZ4" s="777"/>
      <c r="DA4" s="778"/>
    </row>
    <row r="5" spans="1:105" ht="14.25" customHeight="1">
      <c r="A5" s="16"/>
      <c r="B5" s="16"/>
      <c r="C5" s="16"/>
      <c r="D5" s="16"/>
      <c r="E5" s="16"/>
      <c r="F5" s="16"/>
      <c r="G5" s="16"/>
      <c r="H5" s="16"/>
      <c r="I5" s="16"/>
      <c r="J5" s="16"/>
      <c r="K5" s="53"/>
      <c r="L5" s="53"/>
      <c r="M5" s="53"/>
      <c r="N5" s="53"/>
      <c r="O5" s="53"/>
      <c r="P5" s="53"/>
      <c r="Q5" s="53"/>
      <c r="R5" s="53"/>
      <c r="S5" s="53"/>
      <c r="T5" s="53"/>
      <c r="U5" s="53"/>
      <c r="V5" s="53"/>
      <c r="W5" s="53"/>
      <c r="X5" s="53"/>
      <c r="Y5" s="53"/>
      <c r="Z5" s="53"/>
      <c r="AA5" s="53"/>
      <c r="AB5" s="53"/>
      <c r="AC5" s="53"/>
      <c r="AD5" s="53"/>
      <c r="AE5" s="53"/>
      <c r="AF5" s="53"/>
      <c r="AG5" s="53"/>
      <c r="AH5" s="53"/>
      <c r="AI5" s="16"/>
      <c r="AJ5" s="16"/>
      <c r="AK5" s="16"/>
      <c r="AL5" s="16"/>
      <c r="AM5" s="16"/>
      <c r="AN5" s="16"/>
      <c r="AO5" s="16"/>
      <c r="AP5" s="16"/>
      <c r="AQ5" s="16"/>
      <c r="AR5" s="16"/>
      <c r="AS5" s="16"/>
      <c r="AT5" s="16"/>
      <c r="AU5" s="16"/>
      <c r="AV5" s="16"/>
      <c r="AW5" s="16"/>
      <c r="AX5" s="16"/>
      <c r="AY5" s="52"/>
      <c r="AZ5" s="575"/>
      <c r="BA5" s="523"/>
      <c r="BB5" s="47"/>
      <c r="BC5" s="536" t="s">
        <v>249</v>
      </c>
      <c r="BD5" s="535"/>
      <c r="BE5" s="535"/>
      <c r="BF5" s="535"/>
      <c r="BG5" s="535"/>
      <c r="BH5" s="535"/>
      <c r="BI5" s="535"/>
      <c r="BJ5" s="535"/>
      <c r="BK5" s="535"/>
      <c r="BL5" s="535"/>
      <c r="BM5" s="535"/>
      <c r="BN5" s="535"/>
      <c r="BO5" s="535"/>
      <c r="BP5" s="21"/>
      <c r="BQ5" s="21"/>
      <c r="BR5" s="21"/>
      <c r="BS5" s="48"/>
      <c r="BT5" s="782"/>
      <c r="BU5" s="783"/>
      <c r="BV5" s="783"/>
      <c r="BW5" s="783"/>
      <c r="BX5" s="783"/>
      <c r="BY5" s="784"/>
      <c r="BZ5" s="550"/>
      <c r="CA5" s="551"/>
      <c r="CB5" s="551"/>
      <c r="CC5" s="551"/>
      <c r="CD5" s="551"/>
      <c r="CE5" s="551"/>
      <c r="CF5" s="551"/>
      <c r="CG5" s="551"/>
      <c r="CH5" s="551"/>
      <c r="CI5" s="551"/>
      <c r="CJ5" s="551"/>
      <c r="CK5" s="551"/>
      <c r="CL5" s="551"/>
      <c r="CM5" s="551"/>
      <c r="CN5" s="551"/>
      <c r="CO5" s="551"/>
      <c r="CP5" s="551"/>
      <c r="CQ5" s="551"/>
      <c r="CR5" s="551"/>
      <c r="CS5" s="551"/>
      <c r="CT5" s="551"/>
      <c r="CU5" s="551"/>
      <c r="CV5" s="551"/>
      <c r="CW5" s="551"/>
      <c r="CX5" s="551"/>
      <c r="CY5" s="552"/>
      <c r="CZ5" s="777"/>
      <c r="DA5" s="778"/>
    </row>
    <row r="6" spans="1:105" ht="14.2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52"/>
      <c r="AZ6" s="575"/>
      <c r="BA6" s="523"/>
      <c r="BB6" s="44"/>
      <c r="BC6" s="535"/>
      <c r="BD6" s="535"/>
      <c r="BE6" s="535"/>
      <c r="BF6" s="535"/>
      <c r="BG6" s="535"/>
      <c r="BH6" s="535"/>
      <c r="BI6" s="535"/>
      <c r="BJ6" s="535"/>
      <c r="BK6" s="535"/>
      <c r="BL6" s="535"/>
      <c r="BM6" s="535"/>
      <c r="BN6" s="535"/>
      <c r="BO6" s="535"/>
      <c r="BP6" s="512" t="s">
        <v>152</v>
      </c>
      <c r="BQ6" s="512"/>
      <c r="BR6" s="512"/>
      <c r="BS6" s="513"/>
      <c r="BT6" s="779" t="s">
        <v>134</v>
      </c>
      <c r="BU6" s="780"/>
      <c r="BV6" s="780"/>
      <c r="BW6" s="780"/>
      <c r="BX6" s="780"/>
      <c r="BY6" s="780"/>
      <c r="BZ6" s="560"/>
      <c r="CA6" s="561"/>
      <c r="CB6" s="561"/>
      <c r="CC6" s="561"/>
      <c r="CD6" s="561"/>
      <c r="CE6" s="561"/>
      <c r="CF6" s="561"/>
      <c r="CG6" s="561"/>
      <c r="CH6" s="561"/>
      <c r="CI6" s="561"/>
      <c r="CJ6" s="561"/>
      <c r="CK6" s="561"/>
      <c r="CL6" s="561"/>
      <c r="CM6" s="561"/>
      <c r="CN6" s="561"/>
      <c r="CO6" s="561"/>
      <c r="CP6" s="561"/>
      <c r="CQ6" s="561"/>
      <c r="CR6" s="561"/>
      <c r="CS6" s="561"/>
      <c r="CT6" s="561"/>
      <c r="CU6" s="561"/>
      <c r="CV6" s="561"/>
      <c r="CW6" s="561"/>
      <c r="CX6" s="561"/>
      <c r="CY6" s="562"/>
      <c r="CZ6" s="778"/>
      <c r="DA6" s="778"/>
    </row>
    <row r="7" spans="1:105" ht="7.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52"/>
      <c r="AZ7" s="575"/>
      <c r="BA7" s="523"/>
      <c r="BB7" s="44"/>
      <c r="BC7" s="535"/>
      <c r="BD7" s="535"/>
      <c r="BE7" s="535"/>
      <c r="BF7" s="535"/>
      <c r="BG7" s="535"/>
      <c r="BH7" s="535"/>
      <c r="BI7" s="535"/>
      <c r="BJ7" s="535"/>
      <c r="BK7" s="535"/>
      <c r="BL7" s="535"/>
      <c r="BM7" s="535"/>
      <c r="BN7" s="535"/>
      <c r="BO7" s="535"/>
      <c r="BP7" s="45"/>
      <c r="BQ7" s="45"/>
      <c r="BR7" s="45"/>
      <c r="BS7" s="46"/>
      <c r="BT7" s="794"/>
      <c r="BU7" s="795"/>
      <c r="BV7" s="795"/>
      <c r="BW7" s="795"/>
      <c r="BX7" s="795"/>
      <c r="BY7" s="795"/>
      <c r="BZ7" s="563"/>
      <c r="CA7" s="564"/>
      <c r="CB7" s="564"/>
      <c r="CC7" s="564"/>
      <c r="CD7" s="564"/>
      <c r="CE7" s="564"/>
      <c r="CF7" s="564"/>
      <c r="CG7" s="564"/>
      <c r="CH7" s="564"/>
      <c r="CI7" s="564"/>
      <c r="CJ7" s="564"/>
      <c r="CK7" s="564"/>
      <c r="CL7" s="564"/>
      <c r="CM7" s="564"/>
      <c r="CN7" s="564"/>
      <c r="CO7" s="564"/>
      <c r="CP7" s="564"/>
      <c r="CQ7" s="564"/>
      <c r="CR7" s="564"/>
      <c r="CS7" s="564"/>
      <c r="CT7" s="564"/>
      <c r="CU7" s="564"/>
      <c r="CV7" s="564"/>
      <c r="CW7" s="564"/>
      <c r="CX7" s="564"/>
      <c r="CY7" s="565"/>
      <c r="CZ7" s="778"/>
      <c r="DA7" s="778"/>
    </row>
    <row r="8" spans="1:105" ht="7.5" customHeight="1" thickBot="1">
      <c r="A8" s="16"/>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5"/>
      <c r="AZ8" s="576"/>
      <c r="BA8" s="525"/>
      <c r="BB8" s="49"/>
      <c r="BC8" s="50"/>
      <c r="BD8" s="50"/>
      <c r="BE8" s="50"/>
      <c r="BF8" s="50"/>
      <c r="BG8" s="50"/>
      <c r="BH8" s="50"/>
      <c r="BI8" s="50"/>
      <c r="BJ8" s="50"/>
      <c r="BK8" s="50"/>
      <c r="BL8" s="50"/>
      <c r="BM8" s="50"/>
      <c r="BN8" s="50"/>
      <c r="BO8" s="50"/>
      <c r="BP8" s="50"/>
      <c r="BQ8" s="50"/>
      <c r="BR8" s="50"/>
      <c r="BS8" s="51"/>
      <c r="BT8" s="782"/>
      <c r="BU8" s="783"/>
      <c r="BV8" s="783"/>
      <c r="BW8" s="783"/>
      <c r="BX8" s="783"/>
      <c r="BY8" s="784"/>
      <c r="BZ8" s="94"/>
      <c r="CA8" s="95"/>
      <c r="CB8" s="94"/>
      <c r="CC8" s="95"/>
      <c r="CD8" s="96"/>
      <c r="CE8" s="95"/>
      <c r="CF8" s="96"/>
      <c r="CG8" s="97"/>
      <c r="CH8" s="95"/>
      <c r="CI8" s="95"/>
      <c r="CJ8" s="94"/>
      <c r="CK8" s="95"/>
      <c r="CL8" s="96"/>
      <c r="CM8" s="95"/>
      <c r="CN8" s="96"/>
      <c r="CO8" s="95"/>
      <c r="CP8" s="96"/>
      <c r="CQ8" s="95"/>
      <c r="CR8" s="94"/>
      <c r="CS8" s="95"/>
      <c r="CT8" s="96"/>
      <c r="CU8" s="95"/>
      <c r="CV8" s="96"/>
      <c r="CW8" s="95"/>
      <c r="CX8" s="96"/>
      <c r="CY8" s="98"/>
      <c r="CZ8" s="777"/>
      <c r="DA8" s="778"/>
    </row>
    <row r="9" spans="1:105" ht="12.75" customHeight="1" thickTop="1">
      <c r="A9" s="16"/>
      <c r="B9" s="796" t="s">
        <v>158</v>
      </c>
      <c r="C9" s="799"/>
      <c r="D9" s="799"/>
      <c r="E9" s="799"/>
      <c r="F9" s="799"/>
      <c r="G9" s="799"/>
      <c r="H9" s="799"/>
      <c r="I9" s="800"/>
      <c r="J9" s="805" t="s">
        <v>159</v>
      </c>
      <c r="K9" s="806"/>
      <c r="L9" s="806"/>
      <c r="M9" s="806"/>
      <c r="N9" s="806"/>
      <c r="O9" s="806"/>
      <c r="P9" s="806"/>
      <c r="Q9" s="806"/>
      <c r="R9" s="807"/>
      <c r="S9" s="810"/>
      <c r="T9" s="810"/>
      <c r="U9" s="810"/>
      <c r="V9" s="810"/>
      <c r="W9" s="810"/>
      <c r="X9" s="810"/>
      <c r="Y9" s="810"/>
      <c r="Z9" s="810"/>
      <c r="AA9" s="810"/>
      <c r="AB9" s="810"/>
      <c r="AC9" s="810"/>
      <c r="AD9" s="810"/>
      <c r="AE9" s="810"/>
      <c r="AF9" s="810"/>
      <c r="AG9" s="810"/>
      <c r="AH9" s="810"/>
      <c r="AI9" s="810"/>
      <c r="AJ9" s="810"/>
      <c r="AK9" s="810"/>
      <c r="AL9" s="810"/>
      <c r="AM9" s="810"/>
      <c r="AN9" s="810"/>
      <c r="AO9" s="810"/>
      <c r="AP9" s="810"/>
      <c r="AQ9" s="810"/>
      <c r="AR9" s="810"/>
      <c r="AS9" s="810"/>
      <c r="AT9" s="810"/>
      <c r="AU9" s="810"/>
      <c r="AV9" s="810"/>
      <c r="AW9" s="810"/>
      <c r="AX9" s="810"/>
      <c r="AY9" s="810"/>
      <c r="AZ9" s="811"/>
      <c r="BA9" s="811"/>
      <c r="BB9" s="813" t="s">
        <v>160</v>
      </c>
      <c r="BC9" s="813"/>
      <c r="BD9" s="813"/>
      <c r="BE9" s="813"/>
      <c r="BF9" s="813"/>
      <c r="BG9" s="813"/>
      <c r="BH9" s="813"/>
      <c r="BI9" s="813"/>
      <c r="BJ9" s="811"/>
      <c r="BK9" s="811"/>
      <c r="BL9" s="811"/>
      <c r="BM9" s="811"/>
      <c r="BN9" s="811"/>
      <c r="BO9" s="811"/>
      <c r="BP9" s="811"/>
      <c r="BQ9" s="811"/>
      <c r="BR9" s="811"/>
      <c r="BS9" s="811"/>
      <c r="BT9" s="811"/>
      <c r="BU9" s="811"/>
      <c r="BV9" s="811"/>
      <c r="BW9" s="811"/>
      <c r="BX9" s="811"/>
      <c r="BY9" s="811"/>
      <c r="BZ9" s="811"/>
      <c r="CA9" s="811"/>
      <c r="CB9" s="811"/>
      <c r="CC9" s="811"/>
      <c r="CD9" s="811"/>
      <c r="CE9" s="811"/>
      <c r="CF9" s="811"/>
      <c r="CG9" s="811"/>
      <c r="CH9" s="811"/>
      <c r="CI9" s="811"/>
      <c r="CJ9" s="811"/>
      <c r="CK9" s="811"/>
      <c r="CL9" s="811"/>
      <c r="CM9" s="811"/>
      <c r="CN9" s="811"/>
      <c r="CO9" s="811"/>
      <c r="CP9" s="811"/>
      <c r="CQ9" s="811"/>
      <c r="CR9" s="811"/>
      <c r="CS9" s="811"/>
      <c r="CT9" s="811"/>
      <c r="CU9" s="811"/>
      <c r="CV9" s="811"/>
      <c r="CW9" s="811"/>
      <c r="CX9" s="811"/>
      <c r="CY9" s="815"/>
      <c r="CZ9" s="777"/>
      <c r="DA9" s="778"/>
    </row>
    <row r="10" spans="1:105" ht="12.75" customHeight="1">
      <c r="A10" s="16"/>
      <c r="B10" s="797"/>
      <c r="C10" s="801"/>
      <c r="D10" s="801"/>
      <c r="E10" s="801"/>
      <c r="F10" s="801"/>
      <c r="G10" s="801"/>
      <c r="H10" s="801"/>
      <c r="I10" s="802"/>
      <c r="J10" s="808"/>
      <c r="K10" s="400"/>
      <c r="L10" s="400"/>
      <c r="M10" s="400"/>
      <c r="N10" s="400"/>
      <c r="O10" s="400"/>
      <c r="P10" s="400"/>
      <c r="Q10" s="400"/>
      <c r="R10" s="809"/>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c r="AT10" s="812"/>
      <c r="AU10" s="812"/>
      <c r="AV10" s="812"/>
      <c r="AW10" s="812"/>
      <c r="AX10" s="812"/>
      <c r="AY10" s="812"/>
      <c r="AZ10" s="812"/>
      <c r="BA10" s="812"/>
      <c r="BB10" s="814"/>
      <c r="BC10" s="814"/>
      <c r="BD10" s="814"/>
      <c r="BE10" s="814"/>
      <c r="BF10" s="814"/>
      <c r="BG10" s="814"/>
      <c r="BH10" s="814"/>
      <c r="BI10" s="814"/>
      <c r="BJ10" s="812"/>
      <c r="BK10" s="812"/>
      <c r="BL10" s="812"/>
      <c r="BM10" s="812"/>
      <c r="BN10" s="812"/>
      <c r="BO10" s="812"/>
      <c r="BP10" s="812"/>
      <c r="BQ10" s="812"/>
      <c r="BR10" s="812"/>
      <c r="BS10" s="812"/>
      <c r="BT10" s="812"/>
      <c r="BU10" s="812"/>
      <c r="BV10" s="812"/>
      <c r="BW10" s="812"/>
      <c r="BX10" s="812"/>
      <c r="BY10" s="812"/>
      <c r="BZ10" s="812"/>
      <c r="CA10" s="812"/>
      <c r="CB10" s="812"/>
      <c r="CC10" s="812"/>
      <c r="CD10" s="812"/>
      <c r="CE10" s="812"/>
      <c r="CF10" s="812"/>
      <c r="CG10" s="812"/>
      <c r="CH10" s="812"/>
      <c r="CI10" s="812"/>
      <c r="CJ10" s="812"/>
      <c r="CK10" s="812"/>
      <c r="CL10" s="812"/>
      <c r="CM10" s="812"/>
      <c r="CN10" s="812"/>
      <c r="CO10" s="812"/>
      <c r="CP10" s="812"/>
      <c r="CQ10" s="812"/>
      <c r="CR10" s="812"/>
      <c r="CS10" s="812"/>
      <c r="CT10" s="812"/>
      <c r="CU10" s="812"/>
      <c r="CV10" s="812"/>
      <c r="CW10" s="812"/>
      <c r="CX10" s="812"/>
      <c r="CY10" s="816"/>
      <c r="CZ10" s="777"/>
      <c r="DA10" s="778"/>
    </row>
    <row r="11" spans="1:105" ht="12.75" customHeight="1">
      <c r="A11" s="16"/>
      <c r="B11" s="798"/>
      <c r="C11" s="803"/>
      <c r="D11" s="803"/>
      <c r="E11" s="803"/>
      <c r="F11" s="803"/>
      <c r="G11" s="803"/>
      <c r="H11" s="803"/>
      <c r="I11" s="804"/>
      <c r="J11" s="808"/>
      <c r="K11" s="400"/>
      <c r="L11" s="400"/>
      <c r="M11" s="400"/>
      <c r="N11" s="400"/>
      <c r="O11" s="400"/>
      <c r="P11" s="400"/>
      <c r="Q11" s="400"/>
      <c r="R11" s="809"/>
      <c r="S11" s="812"/>
      <c r="T11" s="812"/>
      <c r="U11" s="812"/>
      <c r="V11" s="812"/>
      <c r="W11" s="812"/>
      <c r="X11" s="812"/>
      <c r="Y11" s="812"/>
      <c r="Z11" s="812"/>
      <c r="AA11" s="812"/>
      <c r="AB11" s="812"/>
      <c r="AC11" s="812"/>
      <c r="AD11" s="812"/>
      <c r="AE11" s="812"/>
      <c r="AF11" s="812"/>
      <c r="AG11" s="812"/>
      <c r="AH11" s="812"/>
      <c r="AI11" s="812"/>
      <c r="AJ11" s="812"/>
      <c r="AK11" s="812"/>
      <c r="AL11" s="812"/>
      <c r="AM11" s="812"/>
      <c r="AN11" s="812"/>
      <c r="AO11" s="812"/>
      <c r="AP11" s="812"/>
      <c r="AQ11" s="812"/>
      <c r="AR11" s="812"/>
      <c r="AS11" s="812"/>
      <c r="AT11" s="812"/>
      <c r="AU11" s="812"/>
      <c r="AV11" s="812"/>
      <c r="AW11" s="812"/>
      <c r="AX11" s="812"/>
      <c r="AY11" s="812"/>
      <c r="AZ11" s="812"/>
      <c r="BA11" s="812"/>
      <c r="BB11" s="814"/>
      <c r="BC11" s="814"/>
      <c r="BD11" s="814"/>
      <c r="BE11" s="814"/>
      <c r="BF11" s="814"/>
      <c r="BG11" s="814"/>
      <c r="BH11" s="814"/>
      <c r="BI11" s="814"/>
      <c r="BJ11" s="812"/>
      <c r="BK11" s="812"/>
      <c r="BL11" s="812"/>
      <c r="BM11" s="812"/>
      <c r="BN11" s="812"/>
      <c r="BO11" s="812"/>
      <c r="BP11" s="812"/>
      <c r="BQ11" s="812"/>
      <c r="BR11" s="812"/>
      <c r="BS11" s="812"/>
      <c r="BT11" s="812"/>
      <c r="BU11" s="812"/>
      <c r="BV11" s="812"/>
      <c r="BW11" s="812"/>
      <c r="BX11" s="812"/>
      <c r="BY11" s="812"/>
      <c r="BZ11" s="812"/>
      <c r="CA11" s="812"/>
      <c r="CB11" s="812"/>
      <c r="CC11" s="812"/>
      <c r="CD11" s="812"/>
      <c r="CE11" s="812"/>
      <c r="CF11" s="812"/>
      <c r="CG11" s="812"/>
      <c r="CH11" s="812"/>
      <c r="CI11" s="812"/>
      <c r="CJ11" s="812"/>
      <c r="CK11" s="812"/>
      <c r="CL11" s="812"/>
      <c r="CM11" s="812"/>
      <c r="CN11" s="812"/>
      <c r="CO11" s="812"/>
      <c r="CP11" s="812"/>
      <c r="CQ11" s="812"/>
      <c r="CR11" s="812"/>
      <c r="CS11" s="812"/>
      <c r="CT11" s="812"/>
      <c r="CU11" s="812"/>
      <c r="CV11" s="812"/>
      <c r="CW11" s="812"/>
      <c r="CX11" s="812"/>
      <c r="CY11" s="816"/>
      <c r="CZ11" s="777"/>
      <c r="DA11" s="778"/>
    </row>
    <row r="12" spans="1:105" ht="12.75" customHeight="1">
      <c r="A12" s="16"/>
      <c r="B12" s="817" t="s">
        <v>161</v>
      </c>
      <c r="C12" s="818"/>
      <c r="D12" s="818"/>
      <c r="E12" s="818"/>
      <c r="F12" s="818"/>
      <c r="G12" s="818"/>
      <c r="H12" s="818"/>
      <c r="I12" s="818"/>
      <c r="J12" s="818"/>
      <c r="K12" s="818"/>
      <c r="L12" s="818"/>
      <c r="M12" s="818"/>
      <c r="N12" s="818"/>
      <c r="O12" s="818"/>
      <c r="P12" s="818"/>
      <c r="Q12" s="818"/>
      <c r="R12" s="818"/>
      <c r="S12" s="818"/>
      <c r="T12" s="818"/>
      <c r="U12" s="818"/>
      <c r="V12" s="818"/>
      <c r="W12" s="818"/>
      <c r="X12" s="818"/>
      <c r="Y12" s="818"/>
      <c r="Z12" s="818"/>
      <c r="AA12" s="818"/>
      <c r="AB12" s="818"/>
      <c r="AC12" s="818"/>
      <c r="AD12" s="818"/>
      <c r="AE12" s="818"/>
      <c r="AF12" s="818"/>
      <c r="AG12" s="818"/>
      <c r="AH12" s="818"/>
      <c r="AI12" s="818"/>
      <c r="AJ12" s="818"/>
      <c r="AK12" s="818"/>
      <c r="AL12" s="818"/>
      <c r="AM12" s="818"/>
      <c r="AN12" s="818"/>
      <c r="AO12" s="818"/>
      <c r="AP12" s="818"/>
      <c r="AQ12" s="818"/>
      <c r="AR12" s="818"/>
      <c r="AS12" s="818"/>
      <c r="AT12" s="818"/>
      <c r="AU12" s="818"/>
      <c r="AV12" s="818"/>
      <c r="AW12" s="818"/>
      <c r="AX12" s="818"/>
      <c r="AY12" s="818"/>
      <c r="AZ12" s="818"/>
      <c r="BA12" s="818"/>
      <c r="BB12" s="818"/>
      <c r="BC12" s="818"/>
      <c r="BD12" s="818"/>
      <c r="BE12" s="818"/>
      <c r="BF12" s="818"/>
      <c r="BG12" s="818"/>
      <c r="BH12" s="818"/>
      <c r="BI12" s="818"/>
      <c r="BJ12" s="818"/>
      <c r="BK12" s="818"/>
      <c r="BL12" s="819"/>
      <c r="BM12" s="823" t="s">
        <v>36</v>
      </c>
      <c r="BN12" s="823"/>
      <c r="BO12" s="823"/>
      <c r="BP12" s="823"/>
      <c r="BQ12" s="823"/>
      <c r="BR12" s="823"/>
      <c r="BS12" s="823"/>
      <c r="BT12" s="823"/>
      <c r="BU12" s="823"/>
      <c r="BV12" s="823"/>
      <c r="BW12" s="823"/>
      <c r="BX12" s="823"/>
      <c r="BY12" s="823"/>
      <c r="BZ12" s="823"/>
      <c r="CA12" s="823" t="s">
        <v>41</v>
      </c>
      <c r="CB12" s="823"/>
      <c r="CC12" s="823"/>
      <c r="CD12" s="823"/>
      <c r="CE12" s="823"/>
      <c r="CF12" s="823"/>
      <c r="CG12" s="823"/>
      <c r="CH12" s="823"/>
      <c r="CI12" s="823"/>
      <c r="CJ12" s="823"/>
      <c r="CK12" s="823"/>
      <c r="CL12" s="823"/>
      <c r="CM12" s="823"/>
      <c r="CN12" s="823"/>
      <c r="CO12" s="823"/>
      <c r="CP12" s="823"/>
      <c r="CQ12" s="823"/>
      <c r="CR12" s="823"/>
      <c r="CS12" s="823"/>
      <c r="CT12" s="823"/>
      <c r="CU12" s="823"/>
      <c r="CV12" s="823"/>
      <c r="CW12" s="823"/>
      <c r="CX12" s="823"/>
      <c r="CY12" s="824"/>
      <c r="CZ12" s="777"/>
      <c r="DA12" s="778"/>
    </row>
    <row r="13" spans="1:105" ht="12.75" customHeight="1">
      <c r="A13" s="16"/>
      <c r="B13" s="820"/>
      <c r="C13" s="821"/>
      <c r="D13" s="821"/>
      <c r="E13" s="821"/>
      <c r="F13" s="821"/>
      <c r="G13" s="821"/>
      <c r="H13" s="821"/>
      <c r="I13" s="821"/>
      <c r="J13" s="821"/>
      <c r="K13" s="821"/>
      <c r="L13" s="821"/>
      <c r="M13" s="821"/>
      <c r="N13" s="821"/>
      <c r="O13" s="821"/>
      <c r="P13" s="821"/>
      <c r="Q13" s="821"/>
      <c r="R13" s="821"/>
      <c r="S13" s="821"/>
      <c r="T13" s="821"/>
      <c r="U13" s="821"/>
      <c r="V13" s="821"/>
      <c r="W13" s="821"/>
      <c r="X13" s="821"/>
      <c r="Y13" s="821"/>
      <c r="Z13" s="821"/>
      <c r="AA13" s="821"/>
      <c r="AB13" s="821"/>
      <c r="AC13" s="821"/>
      <c r="AD13" s="821"/>
      <c r="AE13" s="821"/>
      <c r="AF13" s="821"/>
      <c r="AG13" s="821"/>
      <c r="AH13" s="821"/>
      <c r="AI13" s="821"/>
      <c r="AJ13" s="821"/>
      <c r="AK13" s="821"/>
      <c r="AL13" s="821"/>
      <c r="AM13" s="821"/>
      <c r="AN13" s="821"/>
      <c r="AO13" s="821"/>
      <c r="AP13" s="821"/>
      <c r="AQ13" s="821"/>
      <c r="AR13" s="821"/>
      <c r="AS13" s="821"/>
      <c r="AT13" s="821"/>
      <c r="AU13" s="821"/>
      <c r="AV13" s="821"/>
      <c r="AW13" s="821"/>
      <c r="AX13" s="821"/>
      <c r="AY13" s="821"/>
      <c r="AZ13" s="821"/>
      <c r="BA13" s="821"/>
      <c r="BB13" s="821"/>
      <c r="BC13" s="821"/>
      <c r="BD13" s="821"/>
      <c r="BE13" s="821"/>
      <c r="BF13" s="821"/>
      <c r="BG13" s="821"/>
      <c r="BH13" s="821"/>
      <c r="BI13" s="821"/>
      <c r="BJ13" s="821"/>
      <c r="BK13" s="821"/>
      <c r="BL13" s="822"/>
      <c r="BM13" s="825" t="s">
        <v>162</v>
      </c>
      <c r="BN13" s="826"/>
      <c r="BO13" s="826"/>
      <c r="BP13" s="826"/>
      <c r="BQ13" s="826"/>
      <c r="BR13" s="826"/>
      <c r="BS13" s="826"/>
      <c r="BT13" s="826"/>
      <c r="BU13" s="826"/>
      <c r="BV13" s="826"/>
      <c r="BW13" s="826"/>
      <c r="BX13" s="826"/>
      <c r="BY13" s="826" t="s">
        <v>141</v>
      </c>
      <c r="BZ13" s="827"/>
      <c r="CA13" s="825" t="s">
        <v>163</v>
      </c>
      <c r="CB13" s="826"/>
      <c r="CC13" s="826"/>
      <c r="CD13" s="826"/>
      <c r="CE13" s="826"/>
      <c r="CF13" s="826"/>
      <c r="CG13" s="826" t="s">
        <v>145</v>
      </c>
      <c r="CH13" s="827"/>
      <c r="CI13" s="825" t="s">
        <v>164</v>
      </c>
      <c r="CJ13" s="826"/>
      <c r="CK13" s="826"/>
      <c r="CL13" s="826"/>
      <c r="CM13" s="826"/>
      <c r="CN13" s="826"/>
      <c r="CO13" s="826"/>
      <c r="CP13" s="826"/>
      <c r="CQ13" s="826"/>
      <c r="CR13" s="826"/>
      <c r="CS13" s="826"/>
      <c r="CT13" s="826"/>
      <c r="CU13" s="826"/>
      <c r="CV13" s="826"/>
      <c r="CW13" s="826"/>
      <c r="CX13" s="826" t="s">
        <v>147</v>
      </c>
      <c r="CY13" s="828"/>
      <c r="CZ13" s="777"/>
      <c r="DA13" s="778"/>
    </row>
    <row r="14" spans="1:105" ht="12.75" customHeight="1">
      <c r="A14" s="16"/>
      <c r="B14" s="829"/>
      <c r="C14" s="387"/>
      <c r="D14" s="832" t="s">
        <v>165</v>
      </c>
      <c r="E14" s="832"/>
      <c r="F14" s="832"/>
      <c r="G14" s="832"/>
      <c r="H14" s="832"/>
      <c r="I14" s="832"/>
      <c r="J14" s="832"/>
      <c r="K14" s="832"/>
      <c r="L14" s="832"/>
      <c r="M14" s="832"/>
      <c r="N14" s="832"/>
      <c r="O14" s="832"/>
      <c r="P14" s="832"/>
      <c r="Q14" s="832"/>
      <c r="R14" s="835"/>
      <c r="S14" s="835"/>
      <c r="T14" s="835"/>
      <c r="U14" s="832" t="s">
        <v>166</v>
      </c>
      <c r="V14" s="832"/>
      <c r="W14" s="832"/>
      <c r="X14" s="832"/>
      <c r="Y14" s="838"/>
      <c r="Z14" s="838"/>
      <c r="AA14" s="838"/>
      <c r="AB14" s="838"/>
      <c r="AC14" s="838"/>
      <c r="AD14" s="838"/>
      <c r="AE14" s="832" t="s">
        <v>167</v>
      </c>
      <c r="AF14" s="832"/>
      <c r="AG14" s="832"/>
      <c r="AH14" s="832"/>
      <c r="AI14" s="832"/>
      <c r="AJ14" s="841"/>
      <c r="AK14" s="841"/>
      <c r="AL14" s="841"/>
      <c r="AM14" s="841"/>
      <c r="AN14" s="841"/>
      <c r="AO14" s="841"/>
      <c r="AP14" s="841"/>
      <c r="AQ14" s="841"/>
      <c r="AR14" s="841"/>
      <c r="AS14" s="841"/>
      <c r="AT14" s="841"/>
      <c r="AU14" s="841"/>
      <c r="AV14" s="841"/>
      <c r="AW14" s="841"/>
      <c r="AX14" s="841"/>
      <c r="AY14" s="841"/>
      <c r="AZ14" s="841"/>
      <c r="BA14" s="841"/>
      <c r="BB14" s="841"/>
      <c r="BC14" s="841"/>
      <c r="BD14" s="841"/>
      <c r="BE14" s="841"/>
      <c r="BF14" s="841"/>
      <c r="BG14" s="841"/>
      <c r="BH14" s="841"/>
      <c r="BI14" s="841"/>
      <c r="BJ14" s="841"/>
      <c r="BK14" s="841"/>
      <c r="BL14" s="842"/>
      <c r="BM14" s="90"/>
      <c r="BN14" s="91"/>
      <c r="BO14" s="91"/>
      <c r="BP14" s="91"/>
      <c r="BQ14" s="91"/>
      <c r="BR14" s="91"/>
      <c r="BS14" s="91"/>
      <c r="BT14" s="91"/>
      <c r="BU14" s="91"/>
      <c r="BV14" s="91"/>
      <c r="BW14" s="91"/>
      <c r="BX14" s="492" t="s">
        <v>50</v>
      </c>
      <c r="BY14" s="492"/>
      <c r="BZ14" s="492"/>
      <c r="CA14" s="847" t="s">
        <v>151</v>
      </c>
      <c r="CB14" s="848"/>
      <c r="CC14" s="848"/>
      <c r="CD14" s="848"/>
      <c r="CE14" s="848"/>
      <c r="CF14" s="848"/>
      <c r="CG14" s="848"/>
      <c r="CH14" s="849"/>
      <c r="CI14" s="847" t="s">
        <v>24</v>
      </c>
      <c r="CJ14" s="848"/>
      <c r="CK14" s="848"/>
      <c r="CL14" s="848"/>
      <c r="CM14" s="848"/>
      <c r="CN14" s="848"/>
      <c r="CO14" s="848"/>
      <c r="CP14" s="848"/>
      <c r="CQ14" s="848"/>
      <c r="CR14" s="848"/>
      <c r="CS14" s="848"/>
      <c r="CT14" s="848"/>
      <c r="CU14" s="848"/>
      <c r="CV14" s="848"/>
      <c r="CW14" s="848"/>
      <c r="CX14" s="848"/>
      <c r="CY14" s="850"/>
      <c r="CZ14" s="777"/>
      <c r="DA14" s="778"/>
    </row>
    <row r="15" spans="1:105" ht="12.75" customHeight="1">
      <c r="A15" s="16"/>
      <c r="B15" s="830"/>
      <c r="C15" s="400"/>
      <c r="D15" s="833"/>
      <c r="E15" s="833"/>
      <c r="F15" s="833"/>
      <c r="G15" s="833"/>
      <c r="H15" s="833"/>
      <c r="I15" s="833"/>
      <c r="J15" s="833"/>
      <c r="K15" s="833"/>
      <c r="L15" s="833"/>
      <c r="M15" s="833"/>
      <c r="N15" s="833"/>
      <c r="O15" s="833"/>
      <c r="P15" s="833"/>
      <c r="Q15" s="833"/>
      <c r="R15" s="836"/>
      <c r="S15" s="836"/>
      <c r="T15" s="836"/>
      <c r="U15" s="833"/>
      <c r="V15" s="833"/>
      <c r="W15" s="833"/>
      <c r="X15" s="833"/>
      <c r="Y15" s="839"/>
      <c r="Z15" s="839"/>
      <c r="AA15" s="839"/>
      <c r="AB15" s="839"/>
      <c r="AC15" s="839"/>
      <c r="AD15" s="839"/>
      <c r="AE15" s="833"/>
      <c r="AF15" s="833"/>
      <c r="AG15" s="833"/>
      <c r="AH15" s="833"/>
      <c r="AI15" s="833"/>
      <c r="AJ15" s="843"/>
      <c r="AK15" s="843"/>
      <c r="AL15" s="843"/>
      <c r="AM15" s="843"/>
      <c r="AN15" s="843"/>
      <c r="AO15" s="843"/>
      <c r="AP15" s="843"/>
      <c r="AQ15" s="843"/>
      <c r="AR15" s="843"/>
      <c r="AS15" s="843"/>
      <c r="AT15" s="843"/>
      <c r="AU15" s="843"/>
      <c r="AV15" s="843"/>
      <c r="AW15" s="843"/>
      <c r="AX15" s="843"/>
      <c r="AY15" s="843"/>
      <c r="AZ15" s="843"/>
      <c r="BA15" s="843"/>
      <c r="BB15" s="843"/>
      <c r="BC15" s="843"/>
      <c r="BD15" s="843"/>
      <c r="BE15" s="843"/>
      <c r="BF15" s="843"/>
      <c r="BG15" s="843"/>
      <c r="BH15" s="843"/>
      <c r="BI15" s="843"/>
      <c r="BJ15" s="843"/>
      <c r="BK15" s="843"/>
      <c r="BL15" s="844"/>
      <c r="BM15" s="851"/>
      <c r="BN15" s="852"/>
      <c r="BO15" s="852"/>
      <c r="BP15" s="852"/>
      <c r="BQ15" s="852"/>
      <c r="BR15" s="852"/>
      <c r="BS15" s="852"/>
      <c r="BT15" s="852"/>
      <c r="BU15" s="852"/>
      <c r="BV15" s="852"/>
      <c r="BW15" s="852"/>
      <c r="BX15" s="852"/>
      <c r="BY15" s="852"/>
      <c r="BZ15" s="853"/>
      <c r="CA15" s="857"/>
      <c r="CB15" s="858"/>
      <c r="CC15" s="858"/>
      <c r="CD15" s="858"/>
      <c r="CE15" s="858"/>
      <c r="CF15" s="858"/>
      <c r="CG15" s="858"/>
      <c r="CH15" s="859"/>
      <c r="CI15" s="857"/>
      <c r="CJ15" s="858"/>
      <c r="CK15" s="858"/>
      <c r="CL15" s="858"/>
      <c r="CM15" s="858"/>
      <c r="CN15" s="858"/>
      <c r="CO15" s="858"/>
      <c r="CP15" s="858"/>
      <c r="CQ15" s="858"/>
      <c r="CR15" s="858"/>
      <c r="CS15" s="858"/>
      <c r="CT15" s="858"/>
      <c r="CU15" s="858"/>
      <c r="CV15" s="858"/>
      <c r="CW15" s="858"/>
      <c r="CX15" s="858"/>
      <c r="CY15" s="863"/>
      <c r="CZ15" s="777"/>
      <c r="DA15" s="778"/>
    </row>
    <row r="16" spans="1:105" ht="12.75" customHeight="1">
      <c r="A16" s="16"/>
      <c r="B16" s="831"/>
      <c r="C16" s="389"/>
      <c r="D16" s="834"/>
      <c r="E16" s="834"/>
      <c r="F16" s="834"/>
      <c r="G16" s="834"/>
      <c r="H16" s="834"/>
      <c r="I16" s="834"/>
      <c r="J16" s="834"/>
      <c r="K16" s="834"/>
      <c r="L16" s="834"/>
      <c r="M16" s="834"/>
      <c r="N16" s="834"/>
      <c r="O16" s="834"/>
      <c r="P16" s="834"/>
      <c r="Q16" s="834"/>
      <c r="R16" s="837"/>
      <c r="S16" s="837"/>
      <c r="T16" s="837"/>
      <c r="U16" s="834"/>
      <c r="V16" s="834"/>
      <c r="W16" s="834"/>
      <c r="X16" s="834"/>
      <c r="Y16" s="840"/>
      <c r="Z16" s="840"/>
      <c r="AA16" s="840"/>
      <c r="AB16" s="840"/>
      <c r="AC16" s="840"/>
      <c r="AD16" s="840"/>
      <c r="AE16" s="834"/>
      <c r="AF16" s="834"/>
      <c r="AG16" s="834"/>
      <c r="AH16" s="834"/>
      <c r="AI16" s="834"/>
      <c r="AJ16" s="845"/>
      <c r="AK16" s="845"/>
      <c r="AL16" s="845"/>
      <c r="AM16" s="845"/>
      <c r="AN16" s="845"/>
      <c r="AO16" s="845"/>
      <c r="AP16" s="845"/>
      <c r="AQ16" s="845"/>
      <c r="AR16" s="845"/>
      <c r="AS16" s="845"/>
      <c r="AT16" s="845"/>
      <c r="AU16" s="845"/>
      <c r="AV16" s="845"/>
      <c r="AW16" s="845"/>
      <c r="AX16" s="845"/>
      <c r="AY16" s="845"/>
      <c r="AZ16" s="845"/>
      <c r="BA16" s="845"/>
      <c r="BB16" s="845"/>
      <c r="BC16" s="845"/>
      <c r="BD16" s="845"/>
      <c r="BE16" s="845"/>
      <c r="BF16" s="845"/>
      <c r="BG16" s="845"/>
      <c r="BH16" s="845"/>
      <c r="BI16" s="845"/>
      <c r="BJ16" s="845"/>
      <c r="BK16" s="845"/>
      <c r="BL16" s="846"/>
      <c r="BM16" s="854"/>
      <c r="BN16" s="855"/>
      <c r="BO16" s="855"/>
      <c r="BP16" s="855"/>
      <c r="BQ16" s="855"/>
      <c r="BR16" s="855"/>
      <c r="BS16" s="855"/>
      <c r="BT16" s="855"/>
      <c r="BU16" s="855"/>
      <c r="BV16" s="855"/>
      <c r="BW16" s="855"/>
      <c r="BX16" s="855"/>
      <c r="BY16" s="855"/>
      <c r="BZ16" s="856"/>
      <c r="CA16" s="860"/>
      <c r="CB16" s="861"/>
      <c r="CC16" s="861"/>
      <c r="CD16" s="861"/>
      <c r="CE16" s="861"/>
      <c r="CF16" s="861"/>
      <c r="CG16" s="861"/>
      <c r="CH16" s="862"/>
      <c r="CI16" s="860"/>
      <c r="CJ16" s="861"/>
      <c r="CK16" s="861"/>
      <c r="CL16" s="861"/>
      <c r="CM16" s="861"/>
      <c r="CN16" s="861"/>
      <c r="CO16" s="861"/>
      <c r="CP16" s="861"/>
      <c r="CQ16" s="861"/>
      <c r="CR16" s="861"/>
      <c r="CS16" s="861"/>
      <c r="CT16" s="861"/>
      <c r="CU16" s="861"/>
      <c r="CV16" s="861"/>
      <c r="CW16" s="861"/>
      <c r="CX16" s="861"/>
      <c r="CY16" s="864"/>
      <c r="CZ16" s="777"/>
      <c r="DA16" s="778"/>
    </row>
    <row r="17" spans="1:105" ht="12.75" customHeight="1">
      <c r="A17" s="16"/>
      <c r="B17" s="829"/>
      <c r="C17" s="387"/>
      <c r="D17" s="832" t="s">
        <v>165</v>
      </c>
      <c r="E17" s="832"/>
      <c r="F17" s="832"/>
      <c r="G17" s="832"/>
      <c r="H17" s="832"/>
      <c r="I17" s="832"/>
      <c r="J17" s="832"/>
      <c r="K17" s="832"/>
      <c r="L17" s="832"/>
      <c r="M17" s="832"/>
      <c r="N17" s="832"/>
      <c r="O17" s="832"/>
      <c r="P17" s="832"/>
      <c r="Q17" s="832"/>
      <c r="R17" s="835"/>
      <c r="S17" s="835"/>
      <c r="T17" s="835"/>
      <c r="U17" s="832" t="s">
        <v>166</v>
      </c>
      <c r="V17" s="832"/>
      <c r="W17" s="832"/>
      <c r="X17" s="832"/>
      <c r="Y17" s="838"/>
      <c r="Z17" s="838"/>
      <c r="AA17" s="838"/>
      <c r="AB17" s="838"/>
      <c r="AC17" s="838"/>
      <c r="AD17" s="838"/>
      <c r="AE17" s="832" t="s">
        <v>167</v>
      </c>
      <c r="AF17" s="832"/>
      <c r="AG17" s="832"/>
      <c r="AH17" s="832"/>
      <c r="AI17" s="832"/>
      <c r="AJ17" s="841"/>
      <c r="AK17" s="841"/>
      <c r="AL17" s="841"/>
      <c r="AM17" s="841"/>
      <c r="AN17" s="841"/>
      <c r="AO17" s="841"/>
      <c r="AP17" s="841"/>
      <c r="AQ17" s="841"/>
      <c r="AR17" s="841"/>
      <c r="AS17" s="841"/>
      <c r="AT17" s="841"/>
      <c r="AU17" s="841"/>
      <c r="AV17" s="841"/>
      <c r="AW17" s="841"/>
      <c r="AX17" s="841"/>
      <c r="AY17" s="841"/>
      <c r="AZ17" s="841"/>
      <c r="BA17" s="841"/>
      <c r="BB17" s="841"/>
      <c r="BC17" s="841"/>
      <c r="BD17" s="841"/>
      <c r="BE17" s="841"/>
      <c r="BF17" s="841"/>
      <c r="BG17" s="841"/>
      <c r="BH17" s="841"/>
      <c r="BI17" s="841"/>
      <c r="BJ17" s="841"/>
      <c r="BK17" s="841"/>
      <c r="BL17" s="842"/>
      <c r="BM17" s="90"/>
      <c r="BN17" s="91"/>
      <c r="BO17" s="91"/>
      <c r="BP17" s="91"/>
      <c r="BQ17" s="91"/>
      <c r="BR17" s="91"/>
      <c r="BS17" s="91"/>
      <c r="BT17" s="91"/>
      <c r="BU17" s="91"/>
      <c r="BV17" s="91"/>
      <c r="BW17" s="91"/>
      <c r="BX17" s="492" t="s">
        <v>59</v>
      </c>
      <c r="BY17" s="492"/>
      <c r="BZ17" s="492"/>
      <c r="CA17" s="847" t="s">
        <v>151</v>
      </c>
      <c r="CB17" s="848"/>
      <c r="CC17" s="848"/>
      <c r="CD17" s="848"/>
      <c r="CE17" s="848"/>
      <c r="CF17" s="848"/>
      <c r="CG17" s="848"/>
      <c r="CH17" s="849"/>
      <c r="CI17" s="847" t="s">
        <v>24</v>
      </c>
      <c r="CJ17" s="848"/>
      <c r="CK17" s="848"/>
      <c r="CL17" s="848"/>
      <c r="CM17" s="848"/>
      <c r="CN17" s="848"/>
      <c r="CO17" s="848"/>
      <c r="CP17" s="848"/>
      <c r="CQ17" s="848"/>
      <c r="CR17" s="848"/>
      <c r="CS17" s="848"/>
      <c r="CT17" s="848"/>
      <c r="CU17" s="848"/>
      <c r="CV17" s="848"/>
      <c r="CW17" s="848"/>
      <c r="CX17" s="848"/>
      <c r="CY17" s="850"/>
      <c r="CZ17" s="777"/>
      <c r="DA17" s="778"/>
    </row>
    <row r="18" spans="1:105" ht="12.75" customHeight="1">
      <c r="A18" s="16"/>
      <c r="B18" s="830"/>
      <c r="C18" s="400"/>
      <c r="D18" s="833"/>
      <c r="E18" s="833"/>
      <c r="F18" s="833"/>
      <c r="G18" s="833"/>
      <c r="H18" s="833"/>
      <c r="I18" s="833"/>
      <c r="J18" s="833"/>
      <c r="K18" s="833"/>
      <c r="L18" s="833"/>
      <c r="M18" s="833"/>
      <c r="N18" s="833"/>
      <c r="O18" s="833"/>
      <c r="P18" s="833"/>
      <c r="Q18" s="833"/>
      <c r="R18" s="836"/>
      <c r="S18" s="836"/>
      <c r="T18" s="836"/>
      <c r="U18" s="833"/>
      <c r="V18" s="833"/>
      <c r="W18" s="833"/>
      <c r="X18" s="833"/>
      <c r="Y18" s="839"/>
      <c r="Z18" s="839"/>
      <c r="AA18" s="839"/>
      <c r="AB18" s="839"/>
      <c r="AC18" s="839"/>
      <c r="AD18" s="839"/>
      <c r="AE18" s="833"/>
      <c r="AF18" s="833"/>
      <c r="AG18" s="833"/>
      <c r="AH18" s="833"/>
      <c r="AI18" s="833"/>
      <c r="AJ18" s="843"/>
      <c r="AK18" s="843"/>
      <c r="AL18" s="843"/>
      <c r="AM18" s="843"/>
      <c r="AN18" s="843"/>
      <c r="AO18" s="843"/>
      <c r="AP18" s="843"/>
      <c r="AQ18" s="843"/>
      <c r="AR18" s="843"/>
      <c r="AS18" s="843"/>
      <c r="AT18" s="843"/>
      <c r="AU18" s="843"/>
      <c r="AV18" s="843"/>
      <c r="AW18" s="843"/>
      <c r="AX18" s="843"/>
      <c r="AY18" s="843"/>
      <c r="AZ18" s="843"/>
      <c r="BA18" s="843"/>
      <c r="BB18" s="843"/>
      <c r="BC18" s="843"/>
      <c r="BD18" s="843"/>
      <c r="BE18" s="843"/>
      <c r="BF18" s="843"/>
      <c r="BG18" s="843"/>
      <c r="BH18" s="843"/>
      <c r="BI18" s="843"/>
      <c r="BJ18" s="843"/>
      <c r="BK18" s="843"/>
      <c r="BL18" s="844"/>
      <c r="BM18" s="851"/>
      <c r="BN18" s="852"/>
      <c r="BO18" s="852"/>
      <c r="BP18" s="852"/>
      <c r="BQ18" s="852"/>
      <c r="BR18" s="852"/>
      <c r="BS18" s="852"/>
      <c r="BT18" s="852"/>
      <c r="BU18" s="852"/>
      <c r="BV18" s="852"/>
      <c r="BW18" s="852"/>
      <c r="BX18" s="852"/>
      <c r="BY18" s="852"/>
      <c r="BZ18" s="853"/>
      <c r="CA18" s="857"/>
      <c r="CB18" s="858"/>
      <c r="CC18" s="858"/>
      <c r="CD18" s="858"/>
      <c r="CE18" s="858"/>
      <c r="CF18" s="858"/>
      <c r="CG18" s="858"/>
      <c r="CH18" s="859"/>
      <c r="CI18" s="857"/>
      <c r="CJ18" s="858"/>
      <c r="CK18" s="858"/>
      <c r="CL18" s="858"/>
      <c r="CM18" s="858"/>
      <c r="CN18" s="858"/>
      <c r="CO18" s="858"/>
      <c r="CP18" s="858"/>
      <c r="CQ18" s="858"/>
      <c r="CR18" s="858"/>
      <c r="CS18" s="858"/>
      <c r="CT18" s="858"/>
      <c r="CU18" s="858"/>
      <c r="CV18" s="858"/>
      <c r="CW18" s="858"/>
      <c r="CX18" s="858"/>
      <c r="CY18" s="863"/>
      <c r="CZ18" s="777"/>
      <c r="DA18" s="778"/>
    </row>
    <row r="19" spans="1:105" ht="12.75" customHeight="1">
      <c r="A19" s="16"/>
      <c r="B19" s="831"/>
      <c r="C19" s="389"/>
      <c r="D19" s="834"/>
      <c r="E19" s="834"/>
      <c r="F19" s="834"/>
      <c r="G19" s="834"/>
      <c r="H19" s="834"/>
      <c r="I19" s="834"/>
      <c r="J19" s="834"/>
      <c r="K19" s="834"/>
      <c r="L19" s="834"/>
      <c r="M19" s="834"/>
      <c r="N19" s="834"/>
      <c r="O19" s="834"/>
      <c r="P19" s="834"/>
      <c r="Q19" s="834"/>
      <c r="R19" s="837"/>
      <c r="S19" s="837"/>
      <c r="T19" s="837"/>
      <c r="U19" s="834"/>
      <c r="V19" s="834"/>
      <c r="W19" s="834"/>
      <c r="X19" s="834"/>
      <c r="Y19" s="840"/>
      <c r="Z19" s="840"/>
      <c r="AA19" s="840"/>
      <c r="AB19" s="840"/>
      <c r="AC19" s="840"/>
      <c r="AD19" s="840"/>
      <c r="AE19" s="834"/>
      <c r="AF19" s="834"/>
      <c r="AG19" s="834"/>
      <c r="AH19" s="834"/>
      <c r="AI19" s="834"/>
      <c r="AJ19" s="845"/>
      <c r="AK19" s="845"/>
      <c r="AL19" s="845"/>
      <c r="AM19" s="845"/>
      <c r="AN19" s="845"/>
      <c r="AO19" s="845"/>
      <c r="AP19" s="845"/>
      <c r="AQ19" s="845"/>
      <c r="AR19" s="845"/>
      <c r="AS19" s="845"/>
      <c r="AT19" s="845"/>
      <c r="AU19" s="845"/>
      <c r="AV19" s="845"/>
      <c r="AW19" s="845"/>
      <c r="AX19" s="845"/>
      <c r="AY19" s="845"/>
      <c r="AZ19" s="845"/>
      <c r="BA19" s="845"/>
      <c r="BB19" s="845"/>
      <c r="BC19" s="845"/>
      <c r="BD19" s="845"/>
      <c r="BE19" s="845"/>
      <c r="BF19" s="845"/>
      <c r="BG19" s="845"/>
      <c r="BH19" s="845"/>
      <c r="BI19" s="845"/>
      <c r="BJ19" s="845"/>
      <c r="BK19" s="845"/>
      <c r="BL19" s="846"/>
      <c r="BM19" s="854"/>
      <c r="BN19" s="855"/>
      <c r="BO19" s="855"/>
      <c r="BP19" s="855"/>
      <c r="BQ19" s="855"/>
      <c r="BR19" s="855"/>
      <c r="BS19" s="855"/>
      <c r="BT19" s="855"/>
      <c r="BU19" s="855"/>
      <c r="BV19" s="855"/>
      <c r="BW19" s="855"/>
      <c r="BX19" s="855"/>
      <c r="BY19" s="855"/>
      <c r="BZ19" s="856"/>
      <c r="CA19" s="860"/>
      <c r="CB19" s="861"/>
      <c r="CC19" s="861"/>
      <c r="CD19" s="861"/>
      <c r="CE19" s="861"/>
      <c r="CF19" s="861"/>
      <c r="CG19" s="861"/>
      <c r="CH19" s="862"/>
      <c r="CI19" s="860"/>
      <c r="CJ19" s="861"/>
      <c r="CK19" s="861"/>
      <c r="CL19" s="861"/>
      <c r="CM19" s="861"/>
      <c r="CN19" s="861"/>
      <c r="CO19" s="861"/>
      <c r="CP19" s="861"/>
      <c r="CQ19" s="861"/>
      <c r="CR19" s="861"/>
      <c r="CS19" s="861"/>
      <c r="CT19" s="861"/>
      <c r="CU19" s="861"/>
      <c r="CV19" s="861"/>
      <c r="CW19" s="861"/>
      <c r="CX19" s="861"/>
      <c r="CY19" s="864"/>
      <c r="CZ19" s="16"/>
      <c r="DA19" s="16"/>
    </row>
    <row r="20" spans="1:105" ht="12.75" customHeight="1">
      <c r="A20" s="16"/>
      <c r="B20" s="829"/>
      <c r="C20" s="387"/>
      <c r="D20" s="832" t="s">
        <v>165</v>
      </c>
      <c r="E20" s="832"/>
      <c r="F20" s="832"/>
      <c r="G20" s="832"/>
      <c r="H20" s="832"/>
      <c r="I20" s="832"/>
      <c r="J20" s="832"/>
      <c r="K20" s="832"/>
      <c r="L20" s="832"/>
      <c r="M20" s="832"/>
      <c r="N20" s="832"/>
      <c r="O20" s="832"/>
      <c r="P20" s="832"/>
      <c r="Q20" s="832"/>
      <c r="R20" s="835"/>
      <c r="S20" s="835"/>
      <c r="T20" s="835"/>
      <c r="U20" s="832" t="s">
        <v>166</v>
      </c>
      <c r="V20" s="832"/>
      <c r="W20" s="832"/>
      <c r="X20" s="832"/>
      <c r="Y20" s="838"/>
      <c r="Z20" s="838"/>
      <c r="AA20" s="838"/>
      <c r="AB20" s="838"/>
      <c r="AC20" s="838"/>
      <c r="AD20" s="838"/>
      <c r="AE20" s="832" t="s">
        <v>167</v>
      </c>
      <c r="AF20" s="832"/>
      <c r="AG20" s="832"/>
      <c r="AH20" s="832"/>
      <c r="AI20" s="832"/>
      <c r="AJ20" s="841"/>
      <c r="AK20" s="841"/>
      <c r="AL20" s="841"/>
      <c r="AM20" s="841"/>
      <c r="AN20" s="841"/>
      <c r="AO20" s="841"/>
      <c r="AP20" s="841"/>
      <c r="AQ20" s="841"/>
      <c r="AR20" s="841"/>
      <c r="AS20" s="841"/>
      <c r="AT20" s="841"/>
      <c r="AU20" s="841"/>
      <c r="AV20" s="841"/>
      <c r="AW20" s="841"/>
      <c r="AX20" s="841"/>
      <c r="AY20" s="841"/>
      <c r="AZ20" s="841"/>
      <c r="BA20" s="841"/>
      <c r="BB20" s="841"/>
      <c r="BC20" s="841"/>
      <c r="BD20" s="841"/>
      <c r="BE20" s="841"/>
      <c r="BF20" s="841"/>
      <c r="BG20" s="841"/>
      <c r="BH20" s="841"/>
      <c r="BI20" s="841"/>
      <c r="BJ20" s="841"/>
      <c r="BK20" s="841"/>
      <c r="BL20" s="842"/>
      <c r="BM20" s="90"/>
      <c r="BN20" s="91"/>
      <c r="BO20" s="91"/>
      <c r="BP20" s="91"/>
      <c r="BQ20" s="91"/>
      <c r="BR20" s="91"/>
      <c r="BS20" s="91"/>
      <c r="BT20" s="91"/>
      <c r="BU20" s="91"/>
      <c r="BV20" s="91"/>
      <c r="BW20" s="91"/>
      <c r="BX20" s="492" t="s">
        <v>59</v>
      </c>
      <c r="BY20" s="492"/>
      <c r="BZ20" s="492"/>
      <c r="CA20" s="847" t="s">
        <v>151</v>
      </c>
      <c r="CB20" s="848"/>
      <c r="CC20" s="848"/>
      <c r="CD20" s="848"/>
      <c r="CE20" s="848"/>
      <c r="CF20" s="848"/>
      <c r="CG20" s="848"/>
      <c r="CH20" s="849"/>
      <c r="CI20" s="847" t="s">
        <v>24</v>
      </c>
      <c r="CJ20" s="848"/>
      <c r="CK20" s="848"/>
      <c r="CL20" s="848"/>
      <c r="CM20" s="848"/>
      <c r="CN20" s="848"/>
      <c r="CO20" s="848"/>
      <c r="CP20" s="848"/>
      <c r="CQ20" s="848"/>
      <c r="CR20" s="848"/>
      <c r="CS20" s="848"/>
      <c r="CT20" s="848"/>
      <c r="CU20" s="848"/>
      <c r="CV20" s="848"/>
      <c r="CW20" s="848"/>
      <c r="CX20" s="848"/>
      <c r="CY20" s="850"/>
      <c r="CZ20" s="16"/>
      <c r="DA20" s="16"/>
    </row>
    <row r="21" spans="1:105" ht="12.75" customHeight="1">
      <c r="A21" s="16"/>
      <c r="B21" s="830"/>
      <c r="C21" s="400"/>
      <c r="D21" s="833"/>
      <c r="E21" s="833"/>
      <c r="F21" s="833"/>
      <c r="G21" s="833"/>
      <c r="H21" s="833"/>
      <c r="I21" s="833"/>
      <c r="J21" s="833"/>
      <c r="K21" s="833"/>
      <c r="L21" s="833"/>
      <c r="M21" s="833"/>
      <c r="N21" s="833"/>
      <c r="O21" s="833"/>
      <c r="P21" s="833"/>
      <c r="Q21" s="833"/>
      <c r="R21" s="836"/>
      <c r="S21" s="836"/>
      <c r="T21" s="836"/>
      <c r="U21" s="833"/>
      <c r="V21" s="833"/>
      <c r="W21" s="833"/>
      <c r="X21" s="833"/>
      <c r="Y21" s="839"/>
      <c r="Z21" s="839"/>
      <c r="AA21" s="839"/>
      <c r="AB21" s="839"/>
      <c r="AC21" s="839"/>
      <c r="AD21" s="839"/>
      <c r="AE21" s="833"/>
      <c r="AF21" s="833"/>
      <c r="AG21" s="833"/>
      <c r="AH21" s="833"/>
      <c r="AI21" s="833"/>
      <c r="AJ21" s="843"/>
      <c r="AK21" s="843"/>
      <c r="AL21" s="843"/>
      <c r="AM21" s="843"/>
      <c r="AN21" s="843"/>
      <c r="AO21" s="843"/>
      <c r="AP21" s="843"/>
      <c r="AQ21" s="843"/>
      <c r="AR21" s="843"/>
      <c r="AS21" s="843"/>
      <c r="AT21" s="843"/>
      <c r="AU21" s="843"/>
      <c r="AV21" s="843"/>
      <c r="AW21" s="843"/>
      <c r="AX21" s="843"/>
      <c r="AY21" s="843"/>
      <c r="AZ21" s="843"/>
      <c r="BA21" s="843"/>
      <c r="BB21" s="843"/>
      <c r="BC21" s="843"/>
      <c r="BD21" s="843"/>
      <c r="BE21" s="843"/>
      <c r="BF21" s="843"/>
      <c r="BG21" s="843"/>
      <c r="BH21" s="843"/>
      <c r="BI21" s="843"/>
      <c r="BJ21" s="843"/>
      <c r="BK21" s="843"/>
      <c r="BL21" s="844"/>
      <c r="BM21" s="851"/>
      <c r="BN21" s="852"/>
      <c r="BO21" s="852"/>
      <c r="BP21" s="852"/>
      <c r="BQ21" s="852"/>
      <c r="BR21" s="852"/>
      <c r="BS21" s="852"/>
      <c r="BT21" s="852"/>
      <c r="BU21" s="852"/>
      <c r="BV21" s="852"/>
      <c r="BW21" s="852"/>
      <c r="BX21" s="852"/>
      <c r="BY21" s="852"/>
      <c r="BZ21" s="853"/>
      <c r="CA21" s="857"/>
      <c r="CB21" s="858"/>
      <c r="CC21" s="858"/>
      <c r="CD21" s="858"/>
      <c r="CE21" s="858"/>
      <c r="CF21" s="858"/>
      <c r="CG21" s="858"/>
      <c r="CH21" s="859"/>
      <c r="CI21" s="857"/>
      <c r="CJ21" s="858"/>
      <c r="CK21" s="858"/>
      <c r="CL21" s="858"/>
      <c r="CM21" s="858"/>
      <c r="CN21" s="858"/>
      <c r="CO21" s="858"/>
      <c r="CP21" s="858"/>
      <c r="CQ21" s="858"/>
      <c r="CR21" s="858"/>
      <c r="CS21" s="858"/>
      <c r="CT21" s="858"/>
      <c r="CU21" s="858"/>
      <c r="CV21" s="858"/>
      <c r="CW21" s="858"/>
      <c r="CX21" s="858"/>
      <c r="CY21" s="863"/>
      <c r="CZ21" s="16"/>
      <c r="DA21" s="16"/>
    </row>
    <row r="22" spans="1:105" ht="12.75" customHeight="1">
      <c r="A22" s="16"/>
      <c r="B22" s="831"/>
      <c r="C22" s="389"/>
      <c r="D22" s="834"/>
      <c r="E22" s="834"/>
      <c r="F22" s="834"/>
      <c r="G22" s="834"/>
      <c r="H22" s="834"/>
      <c r="I22" s="834"/>
      <c r="J22" s="834"/>
      <c r="K22" s="834"/>
      <c r="L22" s="834"/>
      <c r="M22" s="834"/>
      <c r="N22" s="834"/>
      <c r="O22" s="834"/>
      <c r="P22" s="834"/>
      <c r="Q22" s="834"/>
      <c r="R22" s="837"/>
      <c r="S22" s="837"/>
      <c r="T22" s="837"/>
      <c r="U22" s="834"/>
      <c r="V22" s="834"/>
      <c r="W22" s="834"/>
      <c r="X22" s="834"/>
      <c r="Y22" s="840"/>
      <c r="Z22" s="840"/>
      <c r="AA22" s="840"/>
      <c r="AB22" s="840"/>
      <c r="AC22" s="840"/>
      <c r="AD22" s="840"/>
      <c r="AE22" s="834"/>
      <c r="AF22" s="834"/>
      <c r="AG22" s="834"/>
      <c r="AH22" s="834"/>
      <c r="AI22" s="834"/>
      <c r="AJ22" s="845"/>
      <c r="AK22" s="845"/>
      <c r="AL22" s="845"/>
      <c r="AM22" s="845"/>
      <c r="AN22" s="845"/>
      <c r="AO22" s="845"/>
      <c r="AP22" s="845"/>
      <c r="AQ22" s="845"/>
      <c r="AR22" s="845"/>
      <c r="AS22" s="845"/>
      <c r="AT22" s="845"/>
      <c r="AU22" s="845"/>
      <c r="AV22" s="845"/>
      <c r="AW22" s="845"/>
      <c r="AX22" s="845"/>
      <c r="AY22" s="845"/>
      <c r="AZ22" s="845"/>
      <c r="BA22" s="845"/>
      <c r="BB22" s="845"/>
      <c r="BC22" s="845"/>
      <c r="BD22" s="845"/>
      <c r="BE22" s="845"/>
      <c r="BF22" s="845"/>
      <c r="BG22" s="845"/>
      <c r="BH22" s="845"/>
      <c r="BI22" s="845"/>
      <c r="BJ22" s="845"/>
      <c r="BK22" s="845"/>
      <c r="BL22" s="846"/>
      <c r="BM22" s="854"/>
      <c r="BN22" s="855"/>
      <c r="BO22" s="855"/>
      <c r="BP22" s="855"/>
      <c r="BQ22" s="855"/>
      <c r="BR22" s="855"/>
      <c r="BS22" s="855"/>
      <c r="BT22" s="855"/>
      <c r="BU22" s="855"/>
      <c r="BV22" s="855"/>
      <c r="BW22" s="855"/>
      <c r="BX22" s="855"/>
      <c r="BY22" s="855"/>
      <c r="BZ22" s="856"/>
      <c r="CA22" s="860"/>
      <c r="CB22" s="861"/>
      <c r="CC22" s="861"/>
      <c r="CD22" s="861"/>
      <c r="CE22" s="861"/>
      <c r="CF22" s="861"/>
      <c r="CG22" s="861"/>
      <c r="CH22" s="862"/>
      <c r="CI22" s="860"/>
      <c r="CJ22" s="861"/>
      <c r="CK22" s="861"/>
      <c r="CL22" s="861"/>
      <c r="CM22" s="861"/>
      <c r="CN22" s="861"/>
      <c r="CO22" s="861"/>
      <c r="CP22" s="861"/>
      <c r="CQ22" s="861"/>
      <c r="CR22" s="861"/>
      <c r="CS22" s="861"/>
      <c r="CT22" s="861"/>
      <c r="CU22" s="861"/>
      <c r="CV22" s="861"/>
      <c r="CW22" s="861"/>
      <c r="CX22" s="861"/>
      <c r="CY22" s="864"/>
      <c r="CZ22" s="16"/>
      <c r="DA22" s="16"/>
    </row>
    <row r="23" spans="1:105" ht="12.75" customHeight="1">
      <c r="A23" s="16"/>
      <c r="B23" s="829"/>
      <c r="C23" s="387"/>
      <c r="D23" s="865"/>
      <c r="E23" s="865"/>
      <c r="F23" s="865"/>
      <c r="G23" s="865"/>
      <c r="H23" s="865"/>
      <c r="I23" s="865"/>
      <c r="J23" s="865"/>
      <c r="K23" s="865"/>
      <c r="L23" s="865"/>
      <c r="M23" s="865"/>
      <c r="N23" s="865"/>
      <c r="O23" s="865"/>
      <c r="P23" s="865"/>
      <c r="Q23" s="865"/>
      <c r="R23" s="865"/>
      <c r="S23" s="865"/>
      <c r="T23" s="865"/>
      <c r="U23" s="865"/>
      <c r="V23" s="865"/>
      <c r="W23" s="865"/>
      <c r="X23" s="865"/>
      <c r="Y23" s="865"/>
      <c r="Z23" s="865"/>
      <c r="AA23" s="865"/>
      <c r="AB23" s="865"/>
      <c r="AC23" s="865"/>
      <c r="AD23" s="865"/>
      <c r="AE23" s="865"/>
      <c r="AF23" s="865"/>
      <c r="AG23" s="865"/>
      <c r="AH23" s="865"/>
      <c r="AI23" s="865"/>
      <c r="AJ23" s="841"/>
      <c r="AK23" s="841"/>
      <c r="AL23" s="841"/>
      <c r="AM23" s="841"/>
      <c r="AN23" s="841"/>
      <c r="AO23" s="841"/>
      <c r="AP23" s="841"/>
      <c r="AQ23" s="841"/>
      <c r="AR23" s="841"/>
      <c r="AS23" s="841"/>
      <c r="AT23" s="841"/>
      <c r="AU23" s="841"/>
      <c r="AV23" s="841"/>
      <c r="AW23" s="841"/>
      <c r="AX23" s="841"/>
      <c r="AY23" s="841"/>
      <c r="AZ23" s="841"/>
      <c r="BA23" s="841"/>
      <c r="BB23" s="841"/>
      <c r="BC23" s="841"/>
      <c r="BD23" s="841"/>
      <c r="BE23" s="841"/>
      <c r="BF23" s="841"/>
      <c r="BG23" s="841"/>
      <c r="BH23" s="841"/>
      <c r="BI23" s="841"/>
      <c r="BJ23" s="841"/>
      <c r="BK23" s="841"/>
      <c r="BL23" s="842"/>
      <c r="BM23" s="90"/>
      <c r="BN23" s="91"/>
      <c r="BO23" s="91"/>
      <c r="BP23" s="91"/>
      <c r="BQ23" s="91"/>
      <c r="BR23" s="91"/>
      <c r="BS23" s="91"/>
      <c r="BT23" s="91"/>
      <c r="BU23" s="91"/>
      <c r="BV23" s="91"/>
      <c r="BW23" s="91"/>
      <c r="BX23" s="492" t="s">
        <v>59</v>
      </c>
      <c r="BY23" s="492"/>
      <c r="BZ23" s="492"/>
      <c r="CA23" s="847" t="s">
        <v>151</v>
      </c>
      <c r="CB23" s="848"/>
      <c r="CC23" s="848"/>
      <c r="CD23" s="848"/>
      <c r="CE23" s="848"/>
      <c r="CF23" s="848"/>
      <c r="CG23" s="848"/>
      <c r="CH23" s="849"/>
      <c r="CI23" s="847" t="s">
        <v>24</v>
      </c>
      <c r="CJ23" s="848"/>
      <c r="CK23" s="848"/>
      <c r="CL23" s="848"/>
      <c r="CM23" s="848"/>
      <c r="CN23" s="848"/>
      <c r="CO23" s="848"/>
      <c r="CP23" s="848"/>
      <c r="CQ23" s="848"/>
      <c r="CR23" s="848"/>
      <c r="CS23" s="848"/>
      <c r="CT23" s="848"/>
      <c r="CU23" s="848"/>
      <c r="CV23" s="848"/>
      <c r="CW23" s="848"/>
      <c r="CX23" s="848"/>
      <c r="CY23" s="850"/>
      <c r="CZ23" s="16"/>
      <c r="DA23" s="16"/>
    </row>
    <row r="24" spans="1:105" ht="12.75" customHeight="1">
      <c r="A24" s="16"/>
      <c r="B24" s="830"/>
      <c r="C24" s="400"/>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43"/>
      <c r="AK24" s="843"/>
      <c r="AL24" s="843"/>
      <c r="AM24" s="843"/>
      <c r="AN24" s="843"/>
      <c r="AO24" s="843"/>
      <c r="AP24" s="843"/>
      <c r="AQ24" s="843"/>
      <c r="AR24" s="843"/>
      <c r="AS24" s="843"/>
      <c r="AT24" s="843"/>
      <c r="AU24" s="843"/>
      <c r="AV24" s="843"/>
      <c r="AW24" s="843"/>
      <c r="AX24" s="843"/>
      <c r="AY24" s="843"/>
      <c r="AZ24" s="843"/>
      <c r="BA24" s="843"/>
      <c r="BB24" s="843"/>
      <c r="BC24" s="843"/>
      <c r="BD24" s="843"/>
      <c r="BE24" s="843"/>
      <c r="BF24" s="843"/>
      <c r="BG24" s="843"/>
      <c r="BH24" s="843"/>
      <c r="BI24" s="843"/>
      <c r="BJ24" s="843"/>
      <c r="BK24" s="843"/>
      <c r="BL24" s="844"/>
      <c r="BM24" s="851"/>
      <c r="BN24" s="852"/>
      <c r="BO24" s="852"/>
      <c r="BP24" s="852"/>
      <c r="BQ24" s="852"/>
      <c r="BR24" s="852"/>
      <c r="BS24" s="852"/>
      <c r="BT24" s="852"/>
      <c r="BU24" s="852"/>
      <c r="BV24" s="852"/>
      <c r="BW24" s="852"/>
      <c r="BX24" s="852"/>
      <c r="BY24" s="852"/>
      <c r="BZ24" s="853"/>
      <c r="CA24" s="857"/>
      <c r="CB24" s="858"/>
      <c r="CC24" s="858"/>
      <c r="CD24" s="858"/>
      <c r="CE24" s="858"/>
      <c r="CF24" s="858"/>
      <c r="CG24" s="858"/>
      <c r="CH24" s="859"/>
      <c r="CI24" s="857"/>
      <c r="CJ24" s="858"/>
      <c r="CK24" s="858"/>
      <c r="CL24" s="858"/>
      <c r="CM24" s="858"/>
      <c r="CN24" s="858"/>
      <c r="CO24" s="858"/>
      <c r="CP24" s="858"/>
      <c r="CQ24" s="858"/>
      <c r="CR24" s="858"/>
      <c r="CS24" s="858"/>
      <c r="CT24" s="858"/>
      <c r="CU24" s="858"/>
      <c r="CV24" s="858"/>
      <c r="CW24" s="858"/>
      <c r="CX24" s="858"/>
      <c r="CY24" s="863"/>
      <c r="CZ24" s="16"/>
      <c r="DA24" s="16"/>
    </row>
    <row r="25" spans="1:105" ht="12.75" customHeight="1">
      <c r="A25" s="16"/>
      <c r="B25" s="831"/>
      <c r="C25" s="389"/>
      <c r="D25" s="867"/>
      <c r="E25" s="867"/>
      <c r="F25" s="867"/>
      <c r="G25" s="867"/>
      <c r="H25" s="867"/>
      <c r="I25" s="867"/>
      <c r="J25" s="867"/>
      <c r="K25" s="867"/>
      <c r="L25" s="867"/>
      <c r="M25" s="867"/>
      <c r="N25" s="867"/>
      <c r="O25" s="867"/>
      <c r="P25" s="867"/>
      <c r="Q25" s="867"/>
      <c r="R25" s="867"/>
      <c r="S25" s="867"/>
      <c r="T25" s="867"/>
      <c r="U25" s="867"/>
      <c r="V25" s="867"/>
      <c r="W25" s="867"/>
      <c r="X25" s="867"/>
      <c r="Y25" s="867"/>
      <c r="Z25" s="867"/>
      <c r="AA25" s="867"/>
      <c r="AB25" s="867"/>
      <c r="AC25" s="867"/>
      <c r="AD25" s="867"/>
      <c r="AE25" s="867"/>
      <c r="AF25" s="867"/>
      <c r="AG25" s="867"/>
      <c r="AH25" s="867"/>
      <c r="AI25" s="867"/>
      <c r="AJ25" s="845"/>
      <c r="AK25" s="845"/>
      <c r="AL25" s="845"/>
      <c r="AM25" s="845"/>
      <c r="AN25" s="845"/>
      <c r="AO25" s="845"/>
      <c r="AP25" s="845"/>
      <c r="AQ25" s="845"/>
      <c r="AR25" s="845"/>
      <c r="AS25" s="845"/>
      <c r="AT25" s="845"/>
      <c r="AU25" s="845"/>
      <c r="AV25" s="845"/>
      <c r="AW25" s="845"/>
      <c r="AX25" s="845"/>
      <c r="AY25" s="845"/>
      <c r="AZ25" s="845"/>
      <c r="BA25" s="845"/>
      <c r="BB25" s="845"/>
      <c r="BC25" s="845"/>
      <c r="BD25" s="845"/>
      <c r="BE25" s="845"/>
      <c r="BF25" s="845"/>
      <c r="BG25" s="845"/>
      <c r="BH25" s="845"/>
      <c r="BI25" s="845"/>
      <c r="BJ25" s="845"/>
      <c r="BK25" s="845"/>
      <c r="BL25" s="846"/>
      <c r="BM25" s="854"/>
      <c r="BN25" s="855"/>
      <c r="BO25" s="855"/>
      <c r="BP25" s="855"/>
      <c r="BQ25" s="855"/>
      <c r="BR25" s="855"/>
      <c r="BS25" s="855"/>
      <c r="BT25" s="855"/>
      <c r="BU25" s="855"/>
      <c r="BV25" s="855"/>
      <c r="BW25" s="855"/>
      <c r="BX25" s="855"/>
      <c r="BY25" s="855"/>
      <c r="BZ25" s="856"/>
      <c r="CA25" s="860"/>
      <c r="CB25" s="861"/>
      <c r="CC25" s="861"/>
      <c r="CD25" s="861"/>
      <c r="CE25" s="861"/>
      <c r="CF25" s="861"/>
      <c r="CG25" s="861"/>
      <c r="CH25" s="862"/>
      <c r="CI25" s="860"/>
      <c r="CJ25" s="861"/>
      <c r="CK25" s="861"/>
      <c r="CL25" s="861"/>
      <c r="CM25" s="861"/>
      <c r="CN25" s="861"/>
      <c r="CO25" s="861"/>
      <c r="CP25" s="861"/>
      <c r="CQ25" s="861"/>
      <c r="CR25" s="861"/>
      <c r="CS25" s="861"/>
      <c r="CT25" s="861"/>
      <c r="CU25" s="861"/>
      <c r="CV25" s="861"/>
      <c r="CW25" s="861"/>
      <c r="CX25" s="861"/>
      <c r="CY25" s="864"/>
      <c r="CZ25" s="16"/>
      <c r="DA25" s="16"/>
    </row>
    <row r="26" spans="1:105" ht="12.75" customHeight="1">
      <c r="A26" s="16"/>
      <c r="B26" s="829"/>
      <c r="C26" s="387"/>
      <c r="D26" s="832" t="s">
        <v>168</v>
      </c>
      <c r="E26" s="832"/>
      <c r="F26" s="832"/>
      <c r="G26" s="832"/>
      <c r="H26" s="832"/>
      <c r="I26" s="832"/>
      <c r="J26" s="832"/>
      <c r="K26" s="832"/>
      <c r="L26" s="832"/>
      <c r="M26" s="832"/>
      <c r="N26" s="871" t="s">
        <v>246</v>
      </c>
      <c r="O26" s="871"/>
      <c r="P26" s="871"/>
      <c r="Q26" s="871"/>
      <c r="R26" s="832" t="s">
        <v>170</v>
      </c>
      <c r="S26" s="832"/>
      <c r="T26" s="832"/>
      <c r="U26" s="832"/>
      <c r="V26" s="832"/>
      <c r="W26" s="832"/>
      <c r="X26" s="832"/>
      <c r="Y26" s="832"/>
      <c r="Z26" s="832"/>
      <c r="AA26" s="832"/>
      <c r="AB26" s="832"/>
      <c r="AC26" s="832"/>
      <c r="AD26" s="832"/>
      <c r="AE26" s="832"/>
      <c r="AF26" s="832"/>
      <c r="AG26" s="832"/>
      <c r="AH26" s="832"/>
      <c r="AI26" s="832"/>
      <c r="AJ26" s="874"/>
      <c r="AK26" s="874"/>
      <c r="AL26" s="874"/>
      <c r="AM26" s="874"/>
      <c r="AN26" s="874"/>
      <c r="AO26" s="874"/>
      <c r="AP26" s="874"/>
      <c r="AQ26" s="874"/>
      <c r="AR26" s="874"/>
      <c r="AS26" s="874"/>
      <c r="AT26" s="874"/>
      <c r="AU26" s="874"/>
      <c r="AV26" s="874"/>
      <c r="AW26" s="874"/>
      <c r="AX26" s="874"/>
      <c r="AY26" s="874"/>
      <c r="AZ26" s="874"/>
      <c r="BA26" s="874"/>
      <c r="BB26" s="874"/>
      <c r="BC26" s="874"/>
      <c r="BD26" s="874"/>
      <c r="BE26" s="874"/>
      <c r="BF26" s="874"/>
      <c r="BG26" s="874"/>
      <c r="BH26" s="874"/>
      <c r="BI26" s="874"/>
      <c r="BJ26" s="874"/>
      <c r="BK26" s="874"/>
      <c r="BL26" s="875"/>
      <c r="BM26" s="880"/>
      <c r="BN26" s="881"/>
      <c r="BO26" s="881"/>
      <c r="BP26" s="881"/>
      <c r="BQ26" s="881"/>
      <c r="BR26" s="881"/>
      <c r="BS26" s="881"/>
      <c r="BT26" s="881"/>
      <c r="BU26" s="881"/>
      <c r="BV26" s="881"/>
      <c r="BW26" s="881"/>
      <c r="BX26" s="881"/>
      <c r="BY26" s="881"/>
      <c r="BZ26" s="881"/>
      <c r="CA26" s="847" t="s">
        <v>151</v>
      </c>
      <c r="CB26" s="848"/>
      <c r="CC26" s="848"/>
      <c r="CD26" s="848"/>
      <c r="CE26" s="848"/>
      <c r="CF26" s="848"/>
      <c r="CG26" s="848"/>
      <c r="CH26" s="849"/>
      <c r="CI26" s="847" t="s">
        <v>24</v>
      </c>
      <c r="CJ26" s="848"/>
      <c r="CK26" s="848"/>
      <c r="CL26" s="848"/>
      <c r="CM26" s="848"/>
      <c r="CN26" s="848"/>
      <c r="CO26" s="848"/>
      <c r="CP26" s="848"/>
      <c r="CQ26" s="848"/>
      <c r="CR26" s="848"/>
      <c r="CS26" s="848"/>
      <c r="CT26" s="848"/>
      <c r="CU26" s="848"/>
      <c r="CV26" s="848"/>
      <c r="CW26" s="848"/>
      <c r="CX26" s="848"/>
      <c r="CY26" s="850"/>
      <c r="CZ26" s="16"/>
      <c r="DA26" s="16"/>
    </row>
    <row r="27" spans="1:105" ht="12.75" customHeight="1">
      <c r="A27" s="16"/>
      <c r="B27" s="830"/>
      <c r="C27" s="400"/>
      <c r="D27" s="833"/>
      <c r="E27" s="833"/>
      <c r="F27" s="833"/>
      <c r="G27" s="833"/>
      <c r="H27" s="833"/>
      <c r="I27" s="833"/>
      <c r="J27" s="833"/>
      <c r="K27" s="833"/>
      <c r="L27" s="833"/>
      <c r="M27" s="833"/>
      <c r="N27" s="872"/>
      <c r="O27" s="872"/>
      <c r="P27" s="872"/>
      <c r="Q27" s="872"/>
      <c r="R27" s="833"/>
      <c r="S27" s="833"/>
      <c r="T27" s="833"/>
      <c r="U27" s="833"/>
      <c r="V27" s="833"/>
      <c r="W27" s="833"/>
      <c r="X27" s="833"/>
      <c r="Y27" s="833"/>
      <c r="Z27" s="833"/>
      <c r="AA27" s="833"/>
      <c r="AB27" s="833"/>
      <c r="AC27" s="833"/>
      <c r="AD27" s="833"/>
      <c r="AE27" s="833"/>
      <c r="AF27" s="833"/>
      <c r="AG27" s="833"/>
      <c r="AH27" s="833"/>
      <c r="AI27" s="833"/>
      <c r="AJ27" s="876"/>
      <c r="AK27" s="876"/>
      <c r="AL27" s="876"/>
      <c r="AM27" s="876"/>
      <c r="AN27" s="876"/>
      <c r="AO27" s="876"/>
      <c r="AP27" s="876"/>
      <c r="AQ27" s="876"/>
      <c r="AR27" s="876"/>
      <c r="AS27" s="876"/>
      <c r="AT27" s="876"/>
      <c r="AU27" s="876"/>
      <c r="AV27" s="876"/>
      <c r="AW27" s="876"/>
      <c r="AX27" s="876"/>
      <c r="AY27" s="876"/>
      <c r="AZ27" s="876"/>
      <c r="BA27" s="876"/>
      <c r="BB27" s="876"/>
      <c r="BC27" s="876"/>
      <c r="BD27" s="876"/>
      <c r="BE27" s="876"/>
      <c r="BF27" s="876"/>
      <c r="BG27" s="876"/>
      <c r="BH27" s="876"/>
      <c r="BI27" s="876"/>
      <c r="BJ27" s="876"/>
      <c r="BK27" s="876"/>
      <c r="BL27" s="877"/>
      <c r="BM27" s="882"/>
      <c r="BN27" s="883"/>
      <c r="BO27" s="883"/>
      <c r="BP27" s="883"/>
      <c r="BQ27" s="883"/>
      <c r="BR27" s="883"/>
      <c r="BS27" s="883"/>
      <c r="BT27" s="883"/>
      <c r="BU27" s="883"/>
      <c r="BV27" s="883"/>
      <c r="BW27" s="883"/>
      <c r="BX27" s="883"/>
      <c r="BY27" s="883"/>
      <c r="BZ27" s="883"/>
      <c r="CA27" s="857"/>
      <c r="CB27" s="858"/>
      <c r="CC27" s="858"/>
      <c r="CD27" s="858"/>
      <c r="CE27" s="858"/>
      <c r="CF27" s="858"/>
      <c r="CG27" s="858"/>
      <c r="CH27" s="859"/>
      <c r="CI27" s="857"/>
      <c r="CJ27" s="858"/>
      <c r="CK27" s="858"/>
      <c r="CL27" s="858"/>
      <c r="CM27" s="858"/>
      <c r="CN27" s="858"/>
      <c r="CO27" s="858"/>
      <c r="CP27" s="858"/>
      <c r="CQ27" s="858"/>
      <c r="CR27" s="858"/>
      <c r="CS27" s="858"/>
      <c r="CT27" s="858"/>
      <c r="CU27" s="858"/>
      <c r="CV27" s="858"/>
      <c r="CW27" s="858"/>
      <c r="CX27" s="858"/>
      <c r="CY27" s="863"/>
      <c r="CZ27" s="16"/>
      <c r="DA27" s="16"/>
    </row>
    <row r="28" spans="1:105" ht="12.75" customHeight="1" thickBot="1">
      <c r="A28" s="16"/>
      <c r="B28" s="868"/>
      <c r="C28" s="869"/>
      <c r="D28" s="870"/>
      <c r="E28" s="870"/>
      <c r="F28" s="870"/>
      <c r="G28" s="870"/>
      <c r="H28" s="870"/>
      <c r="I28" s="870"/>
      <c r="J28" s="870"/>
      <c r="K28" s="870"/>
      <c r="L28" s="870"/>
      <c r="M28" s="870"/>
      <c r="N28" s="873"/>
      <c r="O28" s="873"/>
      <c r="P28" s="873"/>
      <c r="Q28" s="873"/>
      <c r="R28" s="870"/>
      <c r="S28" s="870"/>
      <c r="T28" s="870"/>
      <c r="U28" s="870"/>
      <c r="V28" s="870"/>
      <c r="W28" s="870"/>
      <c r="X28" s="870"/>
      <c r="Y28" s="870"/>
      <c r="Z28" s="870"/>
      <c r="AA28" s="870"/>
      <c r="AB28" s="870"/>
      <c r="AC28" s="870"/>
      <c r="AD28" s="870"/>
      <c r="AE28" s="870"/>
      <c r="AF28" s="870"/>
      <c r="AG28" s="870"/>
      <c r="AH28" s="870"/>
      <c r="AI28" s="870"/>
      <c r="AJ28" s="878"/>
      <c r="AK28" s="878"/>
      <c r="AL28" s="878"/>
      <c r="AM28" s="878"/>
      <c r="AN28" s="878"/>
      <c r="AO28" s="878"/>
      <c r="AP28" s="878"/>
      <c r="AQ28" s="878"/>
      <c r="AR28" s="878"/>
      <c r="AS28" s="878"/>
      <c r="AT28" s="878"/>
      <c r="AU28" s="878"/>
      <c r="AV28" s="878"/>
      <c r="AW28" s="878"/>
      <c r="AX28" s="878"/>
      <c r="AY28" s="878"/>
      <c r="AZ28" s="878"/>
      <c r="BA28" s="878"/>
      <c r="BB28" s="878"/>
      <c r="BC28" s="878"/>
      <c r="BD28" s="878"/>
      <c r="BE28" s="878"/>
      <c r="BF28" s="878"/>
      <c r="BG28" s="878"/>
      <c r="BH28" s="878"/>
      <c r="BI28" s="878"/>
      <c r="BJ28" s="878"/>
      <c r="BK28" s="878"/>
      <c r="BL28" s="879"/>
      <c r="BM28" s="884"/>
      <c r="BN28" s="885"/>
      <c r="BO28" s="885"/>
      <c r="BP28" s="885"/>
      <c r="BQ28" s="885"/>
      <c r="BR28" s="885"/>
      <c r="BS28" s="885"/>
      <c r="BT28" s="885"/>
      <c r="BU28" s="885"/>
      <c r="BV28" s="885"/>
      <c r="BW28" s="885"/>
      <c r="BX28" s="885"/>
      <c r="BY28" s="885"/>
      <c r="BZ28" s="885"/>
      <c r="CA28" s="886"/>
      <c r="CB28" s="887"/>
      <c r="CC28" s="887"/>
      <c r="CD28" s="887"/>
      <c r="CE28" s="887"/>
      <c r="CF28" s="887"/>
      <c r="CG28" s="887"/>
      <c r="CH28" s="888"/>
      <c r="CI28" s="886"/>
      <c r="CJ28" s="887"/>
      <c r="CK28" s="887"/>
      <c r="CL28" s="887"/>
      <c r="CM28" s="887"/>
      <c r="CN28" s="887"/>
      <c r="CO28" s="887"/>
      <c r="CP28" s="887"/>
      <c r="CQ28" s="887"/>
      <c r="CR28" s="887"/>
      <c r="CS28" s="887"/>
      <c r="CT28" s="887"/>
      <c r="CU28" s="887"/>
      <c r="CV28" s="887"/>
      <c r="CW28" s="887"/>
      <c r="CX28" s="887"/>
      <c r="CY28" s="889"/>
      <c r="CZ28" s="16"/>
      <c r="DA28" s="16"/>
    </row>
    <row r="29" spans="1:105" ht="12.75" customHeight="1">
      <c r="A29" s="16"/>
      <c r="B29" s="890" t="s">
        <v>171</v>
      </c>
      <c r="C29" s="891"/>
      <c r="D29" s="891"/>
      <c r="E29" s="891"/>
      <c r="F29" s="891"/>
      <c r="G29" s="891"/>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1"/>
      <c r="AY29" s="891"/>
      <c r="AZ29" s="891"/>
      <c r="BA29" s="891"/>
      <c r="BB29" s="891"/>
      <c r="BC29" s="891"/>
      <c r="BD29" s="891"/>
      <c r="BE29" s="891"/>
      <c r="BF29" s="891"/>
      <c r="BG29" s="891"/>
      <c r="BH29" s="891"/>
      <c r="BI29" s="891"/>
      <c r="BJ29" s="891"/>
      <c r="BK29" s="891"/>
      <c r="BL29" s="892"/>
      <c r="BM29" s="92"/>
      <c r="BN29" s="93"/>
      <c r="BO29" s="93"/>
      <c r="BP29" s="93"/>
      <c r="BQ29" s="93"/>
      <c r="BR29" s="93"/>
      <c r="BS29" s="93"/>
      <c r="BT29" s="93"/>
      <c r="BU29" s="93"/>
      <c r="BV29" s="93"/>
      <c r="BW29" s="93"/>
      <c r="BX29" s="899" t="s">
        <v>50</v>
      </c>
      <c r="BY29" s="899"/>
      <c r="BZ29" s="899"/>
      <c r="CA29" s="900" t="s">
        <v>151</v>
      </c>
      <c r="CB29" s="901"/>
      <c r="CC29" s="901"/>
      <c r="CD29" s="901"/>
      <c r="CE29" s="901"/>
      <c r="CF29" s="901"/>
      <c r="CG29" s="901"/>
      <c r="CH29" s="902"/>
      <c r="CI29" s="900" t="s">
        <v>24</v>
      </c>
      <c r="CJ29" s="901"/>
      <c r="CK29" s="901"/>
      <c r="CL29" s="901"/>
      <c r="CM29" s="901"/>
      <c r="CN29" s="901"/>
      <c r="CO29" s="901"/>
      <c r="CP29" s="901"/>
      <c r="CQ29" s="901"/>
      <c r="CR29" s="901"/>
      <c r="CS29" s="901"/>
      <c r="CT29" s="901"/>
      <c r="CU29" s="901"/>
      <c r="CV29" s="901"/>
      <c r="CW29" s="901"/>
      <c r="CX29" s="901"/>
      <c r="CY29" s="903"/>
      <c r="CZ29" s="16"/>
      <c r="DA29" s="16"/>
    </row>
    <row r="30" spans="1:105" ht="12.75" customHeight="1">
      <c r="A30" s="16"/>
      <c r="B30" s="893"/>
      <c r="C30" s="894"/>
      <c r="D30" s="894"/>
      <c r="E30" s="894"/>
      <c r="F30" s="894"/>
      <c r="G30" s="894"/>
      <c r="H30" s="894"/>
      <c r="I30" s="894"/>
      <c r="J30" s="894"/>
      <c r="K30" s="894"/>
      <c r="L30" s="894"/>
      <c r="M30" s="894"/>
      <c r="N30" s="894"/>
      <c r="O30" s="894"/>
      <c r="P30" s="894"/>
      <c r="Q30" s="894"/>
      <c r="R30" s="894"/>
      <c r="S30" s="894"/>
      <c r="T30" s="894"/>
      <c r="U30" s="894"/>
      <c r="V30" s="894"/>
      <c r="W30" s="894"/>
      <c r="X30" s="894"/>
      <c r="Y30" s="894"/>
      <c r="Z30" s="894"/>
      <c r="AA30" s="894"/>
      <c r="AB30" s="894"/>
      <c r="AC30" s="894"/>
      <c r="AD30" s="894"/>
      <c r="AE30" s="894"/>
      <c r="AF30" s="894"/>
      <c r="AG30" s="894"/>
      <c r="AH30" s="894"/>
      <c r="AI30" s="894"/>
      <c r="AJ30" s="894"/>
      <c r="AK30" s="894"/>
      <c r="AL30" s="894"/>
      <c r="AM30" s="894"/>
      <c r="AN30" s="894"/>
      <c r="AO30" s="894"/>
      <c r="AP30" s="894"/>
      <c r="AQ30" s="894"/>
      <c r="AR30" s="894"/>
      <c r="AS30" s="894"/>
      <c r="AT30" s="894"/>
      <c r="AU30" s="894"/>
      <c r="AV30" s="894"/>
      <c r="AW30" s="894"/>
      <c r="AX30" s="894"/>
      <c r="AY30" s="894"/>
      <c r="AZ30" s="894"/>
      <c r="BA30" s="894"/>
      <c r="BB30" s="894"/>
      <c r="BC30" s="894"/>
      <c r="BD30" s="894"/>
      <c r="BE30" s="894"/>
      <c r="BF30" s="894"/>
      <c r="BG30" s="894"/>
      <c r="BH30" s="894"/>
      <c r="BI30" s="894"/>
      <c r="BJ30" s="894"/>
      <c r="BK30" s="894"/>
      <c r="BL30" s="895"/>
      <c r="BM30" s="904">
        <f>SUM(BM14:BZ28)</f>
        <v>0</v>
      </c>
      <c r="BN30" s="905"/>
      <c r="BO30" s="905"/>
      <c r="BP30" s="905"/>
      <c r="BQ30" s="905"/>
      <c r="BR30" s="905"/>
      <c r="BS30" s="905"/>
      <c r="BT30" s="905"/>
      <c r="BU30" s="905"/>
      <c r="BV30" s="905"/>
      <c r="BW30" s="905"/>
      <c r="BX30" s="905"/>
      <c r="BY30" s="905"/>
      <c r="BZ30" s="906"/>
      <c r="CA30" s="910">
        <f>SUM(CA14:CH28)</f>
        <v>0</v>
      </c>
      <c r="CB30" s="911"/>
      <c r="CC30" s="911"/>
      <c r="CD30" s="911"/>
      <c r="CE30" s="911"/>
      <c r="CF30" s="911"/>
      <c r="CG30" s="911"/>
      <c r="CH30" s="912"/>
      <c r="CI30" s="910">
        <f>SUM(CI14:CY28)</f>
        <v>0</v>
      </c>
      <c r="CJ30" s="911"/>
      <c r="CK30" s="911"/>
      <c r="CL30" s="911"/>
      <c r="CM30" s="911"/>
      <c r="CN30" s="911"/>
      <c r="CO30" s="911"/>
      <c r="CP30" s="911"/>
      <c r="CQ30" s="911"/>
      <c r="CR30" s="911"/>
      <c r="CS30" s="911"/>
      <c r="CT30" s="911"/>
      <c r="CU30" s="911"/>
      <c r="CV30" s="911"/>
      <c r="CW30" s="911"/>
      <c r="CX30" s="911"/>
      <c r="CY30" s="916"/>
      <c r="CZ30" s="16"/>
      <c r="DA30" s="16"/>
    </row>
    <row r="31" spans="1:105" ht="12.75" customHeight="1" thickBot="1">
      <c r="A31" s="16"/>
      <c r="B31" s="896"/>
      <c r="C31" s="897"/>
      <c r="D31" s="897"/>
      <c r="E31" s="897"/>
      <c r="F31" s="897"/>
      <c r="G31" s="897"/>
      <c r="H31" s="897"/>
      <c r="I31" s="897"/>
      <c r="J31" s="897"/>
      <c r="K31" s="897"/>
      <c r="L31" s="897"/>
      <c r="M31" s="897"/>
      <c r="N31" s="897"/>
      <c r="O31" s="897"/>
      <c r="P31" s="897"/>
      <c r="Q31" s="897"/>
      <c r="R31" s="897"/>
      <c r="S31" s="894"/>
      <c r="T31" s="894"/>
      <c r="U31" s="894"/>
      <c r="V31" s="894"/>
      <c r="W31" s="894"/>
      <c r="X31" s="894"/>
      <c r="Y31" s="894"/>
      <c r="Z31" s="894"/>
      <c r="AA31" s="894"/>
      <c r="AB31" s="894"/>
      <c r="AC31" s="894"/>
      <c r="AD31" s="894"/>
      <c r="AE31" s="894"/>
      <c r="AF31" s="894"/>
      <c r="AG31" s="894"/>
      <c r="AH31" s="894"/>
      <c r="AI31" s="894"/>
      <c r="AJ31" s="894"/>
      <c r="AK31" s="894"/>
      <c r="AL31" s="894"/>
      <c r="AM31" s="894"/>
      <c r="AN31" s="894"/>
      <c r="AO31" s="894"/>
      <c r="AP31" s="894"/>
      <c r="AQ31" s="894"/>
      <c r="AR31" s="894"/>
      <c r="AS31" s="894"/>
      <c r="AT31" s="894"/>
      <c r="AU31" s="894"/>
      <c r="AV31" s="894"/>
      <c r="AW31" s="894"/>
      <c r="AX31" s="894"/>
      <c r="AY31" s="894"/>
      <c r="AZ31" s="894"/>
      <c r="BA31" s="894"/>
      <c r="BB31" s="897"/>
      <c r="BC31" s="897"/>
      <c r="BD31" s="897"/>
      <c r="BE31" s="897"/>
      <c r="BF31" s="897"/>
      <c r="BG31" s="897"/>
      <c r="BH31" s="897"/>
      <c r="BI31" s="897"/>
      <c r="BJ31" s="897"/>
      <c r="BK31" s="897"/>
      <c r="BL31" s="898"/>
      <c r="BM31" s="907"/>
      <c r="BN31" s="908"/>
      <c r="BO31" s="908"/>
      <c r="BP31" s="908"/>
      <c r="BQ31" s="908"/>
      <c r="BR31" s="908"/>
      <c r="BS31" s="908"/>
      <c r="BT31" s="908"/>
      <c r="BU31" s="908"/>
      <c r="BV31" s="908"/>
      <c r="BW31" s="908"/>
      <c r="BX31" s="908"/>
      <c r="BY31" s="908"/>
      <c r="BZ31" s="909"/>
      <c r="CA31" s="913"/>
      <c r="CB31" s="914"/>
      <c r="CC31" s="914"/>
      <c r="CD31" s="914"/>
      <c r="CE31" s="914"/>
      <c r="CF31" s="914"/>
      <c r="CG31" s="914"/>
      <c r="CH31" s="915"/>
      <c r="CI31" s="913"/>
      <c r="CJ31" s="914"/>
      <c r="CK31" s="914"/>
      <c r="CL31" s="914"/>
      <c r="CM31" s="914"/>
      <c r="CN31" s="914"/>
      <c r="CO31" s="914"/>
      <c r="CP31" s="914"/>
      <c r="CQ31" s="914"/>
      <c r="CR31" s="914"/>
      <c r="CS31" s="914"/>
      <c r="CT31" s="914"/>
      <c r="CU31" s="914"/>
      <c r="CV31" s="914"/>
      <c r="CW31" s="914"/>
      <c r="CX31" s="914"/>
      <c r="CY31" s="917"/>
      <c r="CZ31" s="16"/>
      <c r="DA31" s="16"/>
    </row>
    <row r="32" spans="1:105" ht="12.75" customHeight="1">
      <c r="A32" s="16"/>
      <c r="B32" s="797" t="s">
        <v>124</v>
      </c>
      <c r="C32" s="918"/>
      <c r="D32" s="918"/>
      <c r="E32" s="918"/>
      <c r="F32" s="918"/>
      <c r="G32" s="918"/>
      <c r="H32" s="918"/>
      <c r="I32" s="919"/>
      <c r="J32" s="921" t="s">
        <v>159</v>
      </c>
      <c r="K32" s="400"/>
      <c r="L32" s="400"/>
      <c r="M32" s="400"/>
      <c r="N32" s="400"/>
      <c r="O32" s="400"/>
      <c r="P32" s="400"/>
      <c r="Q32" s="400"/>
      <c r="R32" s="809"/>
      <c r="S32" s="922"/>
      <c r="T32" s="922"/>
      <c r="U32" s="922"/>
      <c r="V32" s="922"/>
      <c r="W32" s="922"/>
      <c r="X32" s="922"/>
      <c r="Y32" s="922"/>
      <c r="Z32" s="922"/>
      <c r="AA32" s="922"/>
      <c r="AB32" s="922"/>
      <c r="AC32" s="922"/>
      <c r="AD32" s="922"/>
      <c r="AE32" s="922"/>
      <c r="AF32" s="922"/>
      <c r="AG32" s="922"/>
      <c r="AH32" s="922"/>
      <c r="AI32" s="922"/>
      <c r="AJ32" s="922"/>
      <c r="AK32" s="922"/>
      <c r="AL32" s="922"/>
      <c r="AM32" s="922"/>
      <c r="AN32" s="922"/>
      <c r="AO32" s="922"/>
      <c r="AP32" s="922"/>
      <c r="AQ32" s="922"/>
      <c r="AR32" s="922"/>
      <c r="AS32" s="922"/>
      <c r="AT32" s="922"/>
      <c r="AU32" s="922"/>
      <c r="AV32" s="922"/>
      <c r="AW32" s="922"/>
      <c r="AX32" s="922"/>
      <c r="AY32" s="922"/>
      <c r="AZ32" s="922"/>
      <c r="BA32" s="922"/>
      <c r="BB32" s="813" t="s">
        <v>160</v>
      </c>
      <c r="BC32" s="813"/>
      <c r="BD32" s="813"/>
      <c r="BE32" s="813"/>
      <c r="BF32" s="813"/>
      <c r="BG32" s="813"/>
      <c r="BH32" s="813"/>
      <c r="BI32" s="813"/>
      <c r="BJ32" s="811"/>
      <c r="BK32" s="811"/>
      <c r="BL32" s="811"/>
      <c r="BM32" s="811"/>
      <c r="BN32" s="811"/>
      <c r="BO32" s="811"/>
      <c r="BP32" s="811"/>
      <c r="BQ32" s="811"/>
      <c r="BR32" s="811"/>
      <c r="BS32" s="811"/>
      <c r="BT32" s="811"/>
      <c r="BU32" s="811"/>
      <c r="BV32" s="811"/>
      <c r="BW32" s="811"/>
      <c r="BX32" s="811"/>
      <c r="BY32" s="811"/>
      <c r="BZ32" s="811"/>
      <c r="CA32" s="811"/>
      <c r="CB32" s="811"/>
      <c r="CC32" s="811"/>
      <c r="CD32" s="811"/>
      <c r="CE32" s="811"/>
      <c r="CF32" s="811"/>
      <c r="CG32" s="811"/>
      <c r="CH32" s="811"/>
      <c r="CI32" s="811"/>
      <c r="CJ32" s="811"/>
      <c r="CK32" s="811"/>
      <c r="CL32" s="811"/>
      <c r="CM32" s="811"/>
      <c r="CN32" s="811"/>
      <c r="CO32" s="811"/>
      <c r="CP32" s="811"/>
      <c r="CQ32" s="811"/>
      <c r="CR32" s="811"/>
      <c r="CS32" s="811"/>
      <c r="CT32" s="811"/>
      <c r="CU32" s="811"/>
      <c r="CV32" s="811"/>
      <c r="CW32" s="811"/>
      <c r="CX32" s="811"/>
      <c r="CY32" s="815"/>
      <c r="CZ32" s="16"/>
      <c r="DA32" s="16"/>
    </row>
    <row r="33" spans="1:105" ht="12.75" customHeight="1">
      <c r="A33" s="16"/>
      <c r="B33" s="797"/>
      <c r="C33" s="918"/>
      <c r="D33" s="918"/>
      <c r="E33" s="918"/>
      <c r="F33" s="918"/>
      <c r="G33" s="918"/>
      <c r="H33" s="918"/>
      <c r="I33" s="919"/>
      <c r="J33" s="808"/>
      <c r="K33" s="400"/>
      <c r="L33" s="400"/>
      <c r="M33" s="400"/>
      <c r="N33" s="400"/>
      <c r="O33" s="400"/>
      <c r="P33" s="400"/>
      <c r="Q33" s="400"/>
      <c r="R33" s="809"/>
      <c r="S33" s="812"/>
      <c r="T33" s="812"/>
      <c r="U33" s="812"/>
      <c r="V33" s="812"/>
      <c r="W33" s="812"/>
      <c r="X33" s="812"/>
      <c r="Y33" s="812"/>
      <c r="Z33" s="812"/>
      <c r="AA33" s="812"/>
      <c r="AB33" s="812"/>
      <c r="AC33" s="812"/>
      <c r="AD33" s="812"/>
      <c r="AE33" s="812"/>
      <c r="AF33" s="812"/>
      <c r="AG33" s="812"/>
      <c r="AH33" s="812"/>
      <c r="AI33" s="812"/>
      <c r="AJ33" s="812"/>
      <c r="AK33" s="812"/>
      <c r="AL33" s="812"/>
      <c r="AM33" s="812"/>
      <c r="AN33" s="812"/>
      <c r="AO33" s="812"/>
      <c r="AP33" s="812"/>
      <c r="AQ33" s="812"/>
      <c r="AR33" s="812"/>
      <c r="AS33" s="812"/>
      <c r="AT33" s="812"/>
      <c r="AU33" s="812"/>
      <c r="AV33" s="812"/>
      <c r="AW33" s="812"/>
      <c r="AX33" s="812"/>
      <c r="AY33" s="812"/>
      <c r="AZ33" s="812"/>
      <c r="BA33" s="812"/>
      <c r="BB33" s="814"/>
      <c r="BC33" s="814"/>
      <c r="BD33" s="814"/>
      <c r="BE33" s="814"/>
      <c r="BF33" s="814"/>
      <c r="BG33" s="814"/>
      <c r="BH33" s="814"/>
      <c r="BI33" s="814"/>
      <c r="BJ33" s="812"/>
      <c r="BK33" s="812"/>
      <c r="BL33" s="812"/>
      <c r="BM33" s="812"/>
      <c r="BN33" s="812"/>
      <c r="BO33" s="812"/>
      <c r="BP33" s="812"/>
      <c r="BQ33" s="812"/>
      <c r="BR33" s="812"/>
      <c r="BS33" s="812"/>
      <c r="BT33" s="812"/>
      <c r="BU33" s="812"/>
      <c r="BV33" s="812"/>
      <c r="BW33" s="812"/>
      <c r="BX33" s="812"/>
      <c r="BY33" s="812"/>
      <c r="BZ33" s="812"/>
      <c r="CA33" s="812"/>
      <c r="CB33" s="812"/>
      <c r="CC33" s="812"/>
      <c r="CD33" s="812"/>
      <c r="CE33" s="812"/>
      <c r="CF33" s="812"/>
      <c r="CG33" s="812"/>
      <c r="CH33" s="812"/>
      <c r="CI33" s="812"/>
      <c r="CJ33" s="812"/>
      <c r="CK33" s="812"/>
      <c r="CL33" s="812"/>
      <c r="CM33" s="812"/>
      <c r="CN33" s="812"/>
      <c r="CO33" s="812"/>
      <c r="CP33" s="812"/>
      <c r="CQ33" s="812"/>
      <c r="CR33" s="812"/>
      <c r="CS33" s="812"/>
      <c r="CT33" s="812"/>
      <c r="CU33" s="812"/>
      <c r="CV33" s="812"/>
      <c r="CW33" s="812"/>
      <c r="CX33" s="812"/>
      <c r="CY33" s="816"/>
      <c r="CZ33" s="16"/>
      <c r="DA33" s="16"/>
    </row>
    <row r="34" spans="1:105" ht="12.75" customHeight="1">
      <c r="A34" s="16"/>
      <c r="B34" s="798"/>
      <c r="C34" s="365"/>
      <c r="D34" s="365"/>
      <c r="E34" s="365"/>
      <c r="F34" s="365"/>
      <c r="G34" s="365"/>
      <c r="H34" s="365"/>
      <c r="I34" s="920"/>
      <c r="J34" s="808"/>
      <c r="K34" s="400"/>
      <c r="L34" s="400"/>
      <c r="M34" s="400"/>
      <c r="N34" s="400"/>
      <c r="O34" s="400"/>
      <c r="P34" s="400"/>
      <c r="Q34" s="400"/>
      <c r="R34" s="809"/>
      <c r="S34" s="812"/>
      <c r="T34" s="812"/>
      <c r="U34" s="812"/>
      <c r="V34" s="812"/>
      <c r="W34" s="812"/>
      <c r="X34" s="812"/>
      <c r="Y34" s="812"/>
      <c r="Z34" s="812"/>
      <c r="AA34" s="812"/>
      <c r="AB34" s="812"/>
      <c r="AC34" s="812"/>
      <c r="AD34" s="812"/>
      <c r="AE34" s="812"/>
      <c r="AF34" s="812"/>
      <c r="AG34" s="812"/>
      <c r="AH34" s="812"/>
      <c r="AI34" s="812"/>
      <c r="AJ34" s="812"/>
      <c r="AK34" s="812"/>
      <c r="AL34" s="812"/>
      <c r="AM34" s="812"/>
      <c r="AN34" s="812"/>
      <c r="AO34" s="812"/>
      <c r="AP34" s="812"/>
      <c r="AQ34" s="812"/>
      <c r="AR34" s="812"/>
      <c r="AS34" s="812"/>
      <c r="AT34" s="812"/>
      <c r="AU34" s="812"/>
      <c r="AV34" s="812"/>
      <c r="AW34" s="812"/>
      <c r="AX34" s="812"/>
      <c r="AY34" s="812"/>
      <c r="AZ34" s="812"/>
      <c r="BA34" s="812"/>
      <c r="BB34" s="814"/>
      <c r="BC34" s="814"/>
      <c r="BD34" s="814"/>
      <c r="BE34" s="814"/>
      <c r="BF34" s="814"/>
      <c r="BG34" s="814"/>
      <c r="BH34" s="814"/>
      <c r="BI34" s="814"/>
      <c r="BJ34" s="812"/>
      <c r="BK34" s="812"/>
      <c r="BL34" s="812"/>
      <c r="BM34" s="812"/>
      <c r="BN34" s="812"/>
      <c r="BO34" s="812"/>
      <c r="BP34" s="812"/>
      <c r="BQ34" s="812"/>
      <c r="BR34" s="812"/>
      <c r="BS34" s="812"/>
      <c r="BT34" s="812"/>
      <c r="BU34" s="812"/>
      <c r="BV34" s="812"/>
      <c r="BW34" s="812"/>
      <c r="BX34" s="812"/>
      <c r="BY34" s="812"/>
      <c r="BZ34" s="812"/>
      <c r="CA34" s="812"/>
      <c r="CB34" s="812"/>
      <c r="CC34" s="812"/>
      <c r="CD34" s="812"/>
      <c r="CE34" s="812"/>
      <c r="CF34" s="812"/>
      <c r="CG34" s="812"/>
      <c r="CH34" s="812"/>
      <c r="CI34" s="812"/>
      <c r="CJ34" s="812"/>
      <c r="CK34" s="812"/>
      <c r="CL34" s="812"/>
      <c r="CM34" s="812"/>
      <c r="CN34" s="812"/>
      <c r="CO34" s="812"/>
      <c r="CP34" s="812"/>
      <c r="CQ34" s="812"/>
      <c r="CR34" s="812"/>
      <c r="CS34" s="812"/>
      <c r="CT34" s="812"/>
      <c r="CU34" s="812"/>
      <c r="CV34" s="812"/>
      <c r="CW34" s="812"/>
      <c r="CX34" s="812"/>
      <c r="CY34" s="816"/>
      <c r="CZ34" s="16"/>
      <c r="DA34" s="16"/>
    </row>
    <row r="35" spans="1:105" ht="12.75" customHeight="1">
      <c r="A35" s="16"/>
      <c r="B35" s="817" t="s">
        <v>161</v>
      </c>
      <c r="C35" s="818"/>
      <c r="D35" s="818"/>
      <c r="E35" s="818"/>
      <c r="F35" s="818"/>
      <c r="G35" s="818"/>
      <c r="H35" s="818"/>
      <c r="I35" s="818"/>
      <c r="J35" s="818"/>
      <c r="K35" s="818"/>
      <c r="L35" s="818"/>
      <c r="M35" s="818"/>
      <c r="N35" s="818"/>
      <c r="O35" s="818"/>
      <c r="P35" s="818"/>
      <c r="Q35" s="818"/>
      <c r="R35" s="818"/>
      <c r="S35" s="818"/>
      <c r="T35" s="818"/>
      <c r="U35" s="818"/>
      <c r="V35" s="818"/>
      <c r="W35" s="818"/>
      <c r="X35" s="818"/>
      <c r="Y35" s="818"/>
      <c r="Z35" s="818"/>
      <c r="AA35" s="818"/>
      <c r="AB35" s="818"/>
      <c r="AC35" s="818"/>
      <c r="AD35" s="818"/>
      <c r="AE35" s="818"/>
      <c r="AF35" s="818"/>
      <c r="AG35" s="818"/>
      <c r="AH35" s="818"/>
      <c r="AI35" s="818"/>
      <c r="AJ35" s="818"/>
      <c r="AK35" s="818"/>
      <c r="AL35" s="818"/>
      <c r="AM35" s="818"/>
      <c r="AN35" s="818"/>
      <c r="AO35" s="818"/>
      <c r="AP35" s="818"/>
      <c r="AQ35" s="818"/>
      <c r="AR35" s="818"/>
      <c r="AS35" s="818"/>
      <c r="AT35" s="818"/>
      <c r="AU35" s="818"/>
      <c r="AV35" s="818"/>
      <c r="AW35" s="818"/>
      <c r="AX35" s="818"/>
      <c r="AY35" s="818"/>
      <c r="AZ35" s="818"/>
      <c r="BA35" s="818"/>
      <c r="BB35" s="818"/>
      <c r="BC35" s="818"/>
      <c r="BD35" s="818"/>
      <c r="BE35" s="818"/>
      <c r="BF35" s="818"/>
      <c r="BG35" s="818"/>
      <c r="BH35" s="818"/>
      <c r="BI35" s="818"/>
      <c r="BJ35" s="818"/>
      <c r="BK35" s="818"/>
      <c r="BL35" s="819"/>
      <c r="BM35" s="823" t="s">
        <v>36</v>
      </c>
      <c r="BN35" s="823"/>
      <c r="BO35" s="823"/>
      <c r="BP35" s="823"/>
      <c r="BQ35" s="823"/>
      <c r="BR35" s="823"/>
      <c r="BS35" s="823"/>
      <c r="BT35" s="823"/>
      <c r="BU35" s="823"/>
      <c r="BV35" s="823"/>
      <c r="BW35" s="823"/>
      <c r="BX35" s="823"/>
      <c r="BY35" s="823"/>
      <c r="BZ35" s="823"/>
      <c r="CA35" s="823" t="s">
        <v>41</v>
      </c>
      <c r="CB35" s="823"/>
      <c r="CC35" s="823"/>
      <c r="CD35" s="823"/>
      <c r="CE35" s="823"/>
      <c r="CF35" s="823"/>
      <c r="CG35" s="823"/>
      <c r="CH35" s="823"/>
      <c r="CI35" s="823"/>
      <c r="CJ35" s="823"/>
      <c r="CK35" s="823"/>
      <c r="CL35" s="823"/>
      <c r="CM35" s="823"/>
      <c r="CN35" s="823"/>
      <c r="CO35" s="823"/>
      <c r="CP35" s="823"/>
      <c r="CQ35" s="823"/>
      <c r="CR35" s="823"/>
      <c r="CS35" s="823"/>
      <c r="CT35" s="823"/>
      <c r="CU35" s="823"/>
      <c r="CV35" s="823"/>
      <c r="CW35" s="823"/>
      <c r="CX35" s="823"/>
      <c r="CY35" s="824"/>
      <c r="CZ35" s="16"/>
      <c r="DA35" s="16"/>
    </row>
    <row r="36" spans="1:105" ht="12.75" customHeight="1">
      <c r="A36" s="16"/>
      <c r="B36" s="820"/>
      <c r="C36" s="821"/>
      <c r="D36" s="821"/>
      <c r="E36" s="821"/>
      <c r="F36" s="821"/>
      <c r="G36" s="821"/>
      <c r="H36" s="821"/>
      <c r="I36" s="821"/>
      <c r="J36" s="821"/>
      <c r="K36" s="821"/>
      <c r="L36" s="821"/>
      <c r="M36" s="821"/>
      <c r="N36" s="821"/>
      <c r="O36" s="821"/>
      <c r="P36" s="821"/>
      <c r="Q36" s="821"/>
      <c r="R36" s="821"/>
      <c r="S36" s="821"/>
      <c r="T36" s="821"/>
      <c r="U36" s="821"/>
      <c r="V36" s="821"/>
      <c r="W36" s="821"/>
      <c r="X36" s="821"/>
      <c r="Y36" s="821"/>
      <c r="Z36" s="821"/>
      <c r="AA36" s="821"/>
      <c r="AB36" s="821"/>
      <c r="AC36" s="821"/>
      <c r="AD36" s="821"/>
      <c r="AE36" s="821"/>
      <c r="AF36" s="821"/>
      <c r="AG36" s="821"/>
      <c r="AH36" s="821"/>
      <c r="AI36" s="821"/>
      <c r="AJ36" s="821"/>
      <c r="AK36" s="821"/>
      <c r="AL36" s="821"/>
      <c r="AM36" s="821"/>
      <c r="AN36" s="821"/>
      <c r="AO36" s="821"/>
      <c r="AP36" s="821"/>
      <c r="AQ36" s="821"/>
      <c r="AR36" s="821"/>
      <c r="AS36" s="821"/>
      <c r="AT36" s="821"/>
      <c r="AU36" s="821"/>
      <c r="AV36" s="821"/>
      <c r="AW36" s="821"/>
      <c r="AX36" s="821"/>
      <c r="AY36" s="821"/>
      <c r="AZ36" s="821"/>
      <c r="BA36" s="821"/>
      <c r="BB36" s="821"/>
      <c r="BC36" s="821"/>
      <c r="BD36" s="821"/>
      <c r="BE36" s="821"/>
      <c r="BF36" s="821"/>
      <c r="BG36" s="821"/>
      <c r="BH36" s="821"/>
      <c r="BI36" s="821"/>
      <c r="BJ36" s="821"/>
      <c r="BK36" s="821"/>
      <c r="BL36" s="822"/>
      <c r="BM36" s="825" t="s">
        <v>162</v>
      </c>
      <c r="BN36" s="826"/>
      <c r="BO36" s="826"/>
      <c r="BP36" s="826"/>
      <c r="BQ36" s="826"/>
      <c r="BR36" s="826"/>
      <c r="BS36" s="826"/>
      <c r="BT36" s="826"/>
      <c r="BU36" s="826"/>
      <c r="BV36" s="826"/>
      <c r="BW36" s="826"/>
      <c r="BX36" s="826"/>
      <c r="BY36" s="826" t="s">
        <v>141</v>
      </c>
      <c r="BZ36" s="827"/>
      <c r="CA36" s="825" t="s">
        <v>163</v>
      </c>
      <c r="CB36" s="826"/>
      <c r="CC36" s="826"/>
      <c r="CD36" s="826"/>
      <c r="CE36" s="826"/>
      <c r="CF36" s="826"/>
      <c r="CG36" s="826" t="s">
        <v>145</v>
      </c>
      <c r="CH36" s="827"/>
      <c r="CI36" s="825" t="s">
        <v>164</v>
      </c>
      <c r="CJ36" s="826"/>
      <c r="CK36" s="826"/>
      <c r="CL36" s="826"/>
      <c r="CM36" s="826"/>
      <c r="CN36" s="826"/>
      <c r="CO36" s="826"/>
      <c r="CP36" s="826"/>
      <c r="CQ36" s="826"/>
      <c r="CR36" s="826"/>
      <c r="CS36" s="826"/>
      <c r="CT36" s="826"/>
      <c r="CU36" s="826"/>
      <c r="CV36" s="826"/>
      <c r="CW36" s="826"/>
      <c r="CX36" s="826" t="s">
        <v>147</v>
      </c>
      <c r="CY36" s="828"/>
      <c r="CZ36" s="16"/>
      <c r="DA36" s="16"/>
    </row>
    <row r="37" spans="1:105" ht="12.75" customHeight="1">
      <c r="A37" s="16"/>
      <c r="B37" s="829"/>
      <c r="C37" s="387"/>
      <c r="D37" s="832" t="s">
        <v>165</v>
      </c>
      <c r="E37" s="832"/>
      <c r="F37" s="832"/>
      <c r="G37" s="832"/>
      <c r="H37" s="832"/>
      <c r="I37" s="832"/>
      <c r="J37" s="832"/>
      <c r="K37" s="832"/>
      <c r="L37" s="832"/>
      <c r="M37" s="832"/>
      <c r="N37" s="832"/>
      <c r="O37" s="832"/>
      <c r="P37" s="832"/>
      <c r="Q37" s="832"/>
      <c r="R37" s="835"/>
      <c r="S37" s="835"/>
      <c r="T37" s="835"/>
      <c r="U37" s="832" t="s">
        <v>166</v>
      </c>
      <c r="V37" s="832"/>
      <c r="W37" s="832"/>
      <c r="X37" s="832"/>
      <c r="Y37" s="838"/>
      <c r="Z37" s="838"/>
      <c r="AA37" s="838"/>
      <c r="AB37" s="838"/>
      <c r="AC37" s="838"/>
      <c r="AD37" s="838"/>
      <c r="AE37" s="832" t="s">
        <v>167</v>
      </c>
      <c r="AF37" s="832"/>
      <c r="AG37" s="832"/>
      <c r="AH37" s="832"/>
      <c r="AI37" s="832"/>
      <c r="AJ37" s="841"/>
      <c r="AK37" s="841"/>
      <c r="AL37" s="841"/>
      <c r="AM37" s="841"/>
      <c r="AN37" s="841"/>
      <c r="AO37" s="841"/>
      <c r="AP37" s="841"/>
      <c r="AQ37" s="841"/>
      <c r="AR37" s="841"/>
      <c r="AS37" s="841"/>
      <c r="AT37" s="841"/>
      <c r="AU37" s="841"/>
      <c r="AV37" s="841"/>
      <c r="AW37" s="841"/>
      <c r="AX37" s="841"/>
      <c r="AY37" s="841"/>
      <c r="AZ37" s="841"/>
      <c r="BA37" s="841"/>
      <c r="BB37" s="841"/>
      <c r="BC37" s="841"/>
      <c r="BD37" s="841"/>
      <c r="BE37" s="841"/>
      <c r="BF37" s="841"/>
      <c r="BG37" s="841"/>
      <c r="BH37" s="841"/>
      <c r="BI37" s="841"/>
      <c r="BJ37" s="841"/>
      <c r="BK37" s="841"/>
      <c r="BL37" s="842"/>
      <c r="BM37" s="90"/>
      <c r="BN37" s="91"/>
      <c r="BO37" s="91"/>
      <c r="BP37" s="91"/>
      <c r="BQ37" s="91"/>
      <c r="BR37" s="91"/>
      <c r="BS37" s="91"/>
      <c r="BT37" s="91"/>
      <c r="BU37" s="91"/>
      <c r="BV37" s="91"/>
      <c r="BW37" s="91"/>
      <c r="BX37" s="492" t="s">
        <v>50</v>
      </c>
      <c r="BY37" s="492"/>
      <c r="BZ37" s="492"/>
      <c r="CA37" s="847" t="s">
        <v>151</v>
      </c>
      <c r="CB37" s="848"/>
      <c r="CC37" s="848"/>
      <c r="CD37" s="848"/>
      <c r="CE37" s="848"/>
      <c r="CF37" s="848"/>
      <c r="CG37" s="848"/>
      <c r="CH37" s="849"/>
      <c r="CI37" s="847" t="s">
        <v>24</v>
      </c>
      <c r="CJ37" s="848"/>
      <c r="CK37" s="848"/>
      <c r="CL37" s="848"/>
      <c r="CM37" s="848"/>
      <c r="CN37" s="848"/>
      <c r="CO37" s="848"/>
      <c r="CP37" s="848"/>
      <c r="CQ37" s="848"/>
      <c r="CR37" s="848"/>
      <c r="CS37" s="848"/>
      <c r="CT37" s="848"/>
      <c r="CU37" s="848"/>
      <c r="CV37" s="848"/>
      <c r="CW37" s="848"/>
      <c r="CX37" s="848"/>
      <c r="CY37" s="850"/>
      <c r="CZ37" s="16"/>
      <c r="DA37" s="16"/>
    </row>
    <row r="38" spans="1:105" ht="12.75" customHeight="1">
      <c r="A38" s="16"/>
      <c r="B38" s="830"/>
      <c r="C38" s="400"/>
      <c r="D38" s="833"/>
      <c r="E38" s="833"/>
      <c r="F38" s="833"/>
      <c r="G38" s="833"/>
      <c r="H38" s="833"/>
      <c r="I38" s="833"/>
      <c r="J38" s="833"/>
      <c r="K38" s="833"/>
      <c r="L38" s="833"/>
      <c r="M38" s="833"/>
      <c r="N38" s="833"/>
      <c r="O38" s="833"/>
      <c r="P38" s="833"/>
      <c r="Q38" s="833"/>
      <c r="R38" s="836"/>
      <c r="S38" s="836"/>
      <c r="T38" s="836"/>
      <c r="U38" s="833"/>
      <c r="V38" s="833"/>
      <c r="W38" s="833"/>
      <c r="X38" s="833"/>
      <c r="Y38" s="839"/>
      <c r="Z38" s="839"/>
      <c r="AA38" s="839"/>
      <c r="AB38" s="839"/>
      <c r="AC38" s="839"/>
      <c r="AD38" s="839"/>
      <c r="AE38" s="833"/>
      <c r="AF38" s="833"/>
      <c r="AG38" s="833"/>
      <c r="AH38" s="833"/>
      <c r="AI38" s="833"/>
      <c r="AJ38" s="843"/>
      <c r="AK38" s="843"/>
      <c r="AL38" s="843"/>
      <c r="AM38" s="843"/>
      <c r="AN38" s="843"/>
      <c r="AO38" s="843"/>
      <c r="AP38" s="843"/>
      <c r="AQ38" s="843"/>
      <c r="AR38" s="843"/>
      <c r="AS38" s="843"/>
      <c r="AT38" s="843"/>
      <c r="AU38" s="843"/>
      <c r="AV38" s="843"/>
      <c r="AW38" s="843"/>
      <c r="AX38" s="843"/>
      <c r="AY38" s="843"/>
      <c r="AZ38" s="843"/>
      <c r="BA38" s="843"/>
      <c r="BB38" s="843"/>
      <c r="BC38" s="843"/>
      <c r="BD38" s="843"/>
      <c r="BE38" s="843"/>
      <c r="BF38" s="843"/>
      <c r="BG38" s="843"/>
      <c r="BH38" s="843"/>
      <c r="BI38" s="843"/>
      <c r="BJ38" s="843"/>
      <c r="BK38" s="843"/>
      <c r="BL38" s="844"/>
      <c r="BM38" s="851"/>
      <c r="BN38" s="852"/>
      <c r="BO38" s="852"/>
      <c r="BP38" s="852"/>
      <c r="BQ38" s="852"/>
      <c r="BR38" s="852"/>
      <c r="BS38" s="852"/>
      <c r="BT38" s="852"/>
      <c r="BU38" s="852"/>
      <c r="BV38" s="852"/>
      <c r="BW38" s="852"/>
      <c r="BX38" s="852"/>
      <c r="BY38" s="852"/>
      <c r="BZ38" s="853"/>
      <c r="CA38" s="857"/>
      <c r="CB38" s="858"/>
      <c r="CC38" s="858"/>
      <c r="CD38" s="858"/>
      <c r="CE38" s="858"/>
      <c r="CF38" s="858"/>
      <c r="CG38" s="858"/>
      <c r="CH38" s="859"/>
      <c r="CI38" s="857"/>
      <c r="CJ38" s="858"/>
      <c r="CK38" s="858"/>
      <c r="CL38" s="858"/>
      <c r="CM38" s="858"/>
      <c r="CN38" s="858"/>
      <c r="CO38" s="858"/>
      <c r="CP38" s="858"/>
      <c r="CQ38" s="858"/>
      <c r="CR38" s="858"/>
      <c r="CS38" s="858"/>
      <c r="CT38" s="858"/>
      <c r="CU38" s="858"/>
      <c r="CV38" s="858"/>
      <c r="CW38" s="858"/>
      <c r="CX38" s="858"/>
      <c r="CY38" s="863"/>
      <c r="CZ38" s="16"/>
      <c r="DA38" s="16"/>
    </row>
    <row r="39" spans="1:105" ht="12.75" customHeight="1">
      <c r="A39" s="16"/>
      <c r="B39" s="831"/>
      <c r="C39" s="389"/>
      <c r="D39" s="834"/>
      <c r="E39" s="834"/>
      <c r="F39" s="834"/>
      <c r="G39" s="834"/>
      <c r="H39" s="834"/>
      <c r="I39" s="834"/>
      <c r="J39" s="834"/>
      <c r="K39" s="834"/>
      <c r="L39" s="834"/>
      <c r="M39" s="834"/>
      <c r="N39" s="834"/>
      <c r="O39" s="834"/>
      <c r="P39" s="834"/>
      <c r="Q39" s="834"/>
      <c r="R39" s="837"/>
      <c r="S39" s="837"/>
      <c r="T39" s="837"/>
      <c r="U39" s="834"/>
      <c r="V39" s="834"/>
      <c r="W39" s="834"/>
      <c r="X39" s="834"/>
      <c r="Y39" s="840"/>
      <c r="Z39" s="840"/>
      <c r="AA39" s="840"/>
      <c r="AB39" s="840"/>
      <c r="AC39" s="840"/>
      <c r="AD39" s="840"/>
      <c r="AE39" s="834"/>
      <c r="AF39" s="834"/>
      <c r="AG39" s="834"/>
      <c r="AH39" s="834"/>
      <c r="AI39" s="834"/>
      <c r="AJ39" s="845"/>
      <c r="AK39" s="845"/>
      <c r="AL39" s="845"/>
      <c r="AM39" s="845"/>
      <c r="AN39" s="845"/>
      <c r="AO39" s="845"/>
      <c r="AP39" s="845"/>
      <c r="AQ39" s="845"/>
      <c r="AR39" s="845"/>
      <c r="AS39" s="845"/>
      <c r="AT39" s="845"/>
      <c r="AU39" s="845"/>
      <c r="AV39" s="845"/>
      <c r="AW39" s="845"/>
      <c r="AX39" s="845"/>
      <c r="AY39" s="845"/>
      <c r="AZ39" s="845"/>
      <c r="BA39" s="845"/>
      <c r="BB39" s="845"/>
      <c r="BC39" s="845"/>
      <c r="BD39" s="845"/>
      <c r="BE39" s="845"/>
      <c r="BF39" s="845"/>
      <c r="BG39" s="845"/>
      <c r="BH39" s="845"/>
      <c r="BI39" s="845"/>
      <c r="BJ39" s="845"/>
      <c r="BK39" s="845"/>
      <c r="BL39" s="846"/>
      <c r="BM39" s="854"/>
      <c r="BN39" s="855"/>
      <c r="BO39" s="855"/>
      <c r="BP39" s="855"/>
      <c r="BQ39" s="855"/>
      <c r="BR39" s="855"/>
      <c r="BS39" s="855"/>
      <c r="BT39" s="855"/>
      <c r="BU39" s="855"/>
      <c r="BV39" s="855"/>
      <c r="BW39" s="855"/>
      <c r="BX39" s="855"/>
      <c r="BY39" s="855"/>
      <c r="BZ39" s="856"/>
      <c r="CA39" s="860"/>
      <c r="CB39" s="861"/>
      <c r="CC39" s="861"/>
      <c r="CD39" s="861"/>
      <c r="CE39" s="861"/>
      <c r="CF39" s="861"/>
      <c r="CG39" s="861"/>
      <c r="CH39" s="862"/>
      <c r="CI39" s="860"/>
      <c r="CJ39" s="861"/>
      <c r="CK39" s="861"/>
      <c r="CL39" s="861"/>
      <c r="CM39" s="861"/>
      <c r="CN39" s="861"/>
      <c r="CO39" s="861"/>
      <c r="CP39" s="861"/>
      <c r="CQ39" s="861"/>
      <c r="CR39" s="861"/>
      <c r="CS39" s="861"/>
      <c r="CT39" s="861"/>
      <c r="CU39" s="861"/>
      <c r="CV39" s="861"/>
      <c r="CW39" s="861"/>
      <c r="CX39" s="861"/>
      <c r="CY39" s="864"/>
      <c r="CZ39" s="16"/>
      <c r="DA39" s="16"/>
    </row>
    <row r="40" spans="1:105" ht="12.75" customHeight="1">
      <c r="A40" s="16"/>
      <c r="B40" s="829"/>
      <c r="C40" s="387"/>
      <c r="D40" s="832" t="s">
        <v>165</v>
      </c>
      <c r="E40" s="832"/>
      <c r="F40" s="832"/>
      <c r="G40" s="832"/>
      <c r="H40" s="832"/>
      <c r="I40" s="832"/>
      <c r="J40" s="832"/>
      <c r="K40" s="832"/>
      <c r="L40" s="832"/>
      <c r="M40" s="832"/>
      <c r="N40" s="832"/>
      <c r="O40" s="832"/>
      <c r="P40" s="832"/>
      <c r="Q40" s="832"/>
      <c r="R40" s="835"/>
      <c r="S40" s="835"/>
      <c r="T40" s="835"/>
      <c r="U40" s="832" t="s">
        <v>166</v>
      </c>
      <c r="V40" s="832"/>
      <c r="W40" s="832"/>
      <c r="X40" s="832"/>
      <c r="Y40" s="838"/>
      <c r="Z40" s="838"/>
      <c r="AA40" s="838"/>
      <c r="AB40" s="838"/>
      <c r="AC40" s="838"/>
      <c r="AD40" s="838"/>
      <c r="AE40" s="832" t="s">
        <v>167</v>
      </c>
      <c r="AF40" s="832"/>
      <c r="AG40" s="832"/>
      <c r="AH40" s="832"/>
      <c r="AI40" s="832"/>
      <c r="AJ40" s="841"/>
      <c r="AK40" s="841"/>
      <c r="AL40" s="841"/>
      <c r="AM40" s="841"/>
      <c r="AN40" s="841"/>
      <c r="AO40" s="841"/>
      <c r="AP40" s="841"/>
      <c r="AQ40" s="841"/>
      <c r="AR40" s="841"/>
      <c r="AS40" s="841"/>
      <c r="AT40" s="841"/>
      <c r="AU40" s="841"/>
      <c r="AV40" s="841"/>
      <c r="AW40" s="841"/>
      <c r="AX40" s="841"/>
      <c r="AY40" s="841"/>
      <c r="AZ40" s="841"/>
      <c r="BA40" s="841"/>
      <c r="BB40" s="841"/>
      <c r="BC40" s="841"/>
      <c r="BD40" s="841"/>
      <c r="BE40" s="841"/>
      <c r="BF40" s="841"/>
      <c r="BG40" s="841"/>
      <c r="BH40" s="841"/>
      <c r="BI40" s="841"/>
      <c r="BJ40" s="841"/>
      <c r="BK40" s="841"/>
      <c r="BL40" s="842"/>
      <c r="BM40" s="90"/>
      <c r="BN40" s="91"/>
      <c r="BO40" s="91"/>
      <c r="BP40" s="91"/>
      <c r="BQ40" s="91"/>
      <c r="BR40" s="91"/>
      <c r="BS40" s="91"/>
      <c r="BT40" s="91"/>
      <c r="BU40" s="91"/>
      <c r="BV40" s="91"/>
      <c r="BW40" s="91"/>
      <c r="BX40" s="492" t="s">
        <v>59</v>
      </c>
      <c r="BY40" s="492"/>
      <c r="BZ40" s="492"/>
      <c r="CA40" s="847" t="s">
        <v>151</v>
      </c>
      <c r="CB40" s="848"/>
      <c r="CC40" s="848"/>
      <c r="CD40" s="848"/>
      <c r="CE40" s="848"/>
      <c r="CF40" s="848"/>
      <c r="CG40" s="848"/>
      <c r="CH40" s="849"/>
      <c r="CI40" s="847" t="s">
        <v>24</v>
      </c>
      <c r="CJ40" s="848"/>
      <c r="CK40" s="848"/>
      <c r="CL40" s="848"/>
      <c r="CM40" s="848"/>
      <c r="CN40" s="848"/>
      <c r="CO40" s="848"/>
      <c r="CP40" s="848"/>
      <c r="CQ40" s="848"/>
      <c r="CR40" s="848"/>
      <c r="CS40" s="848"/>
      <c r="CT40" s="848"/>
      <c r="CU40" s="848"/>
      <c r="CV40" s="848"/>
      <c r="CW40" s="848"/>
      <c r="CX40" s="848"/>
      <c r="CY40" s="850"/>
      <c r="CZ40" s="16"/>
      <c r="DA40" s="16"/>
    </row>
    <row r="41" spans="1:105" ht="12.75" customHeight="1">
      <c r="A41" s="16"/>
      <c r="B41" s="830"/>
      <c r="C41" s="400"/>
      <c r="D41" s="833"/>
      <c r="E41" s="833"/>
      <c r="F41" s="833"/>
      <c r="G41" s="833"/>
      <c r="H41" s="833"/>
      <c r="I41" s="833"/>
      <c r="J41" s="833"/>
      <c r="K41" s="833"/>
      <c r="L41" s="833"/>
      <c r="M41" s="833"/>
      <c r="N41" s="833"/>
      <c r="O41" s="833"/>
      <c r="P41" s="833"/>
      <c r="Q41" s="833"/>
      <c r="R41" s="836"/>
      <c r="S41" s="836"/>
      <c r="T41" s="836"/>
      <c r="U41" s="833"/>
      <c r="V41" s="833"/>
      <c r="W41" s="833"/>
      <c r="X41" s="833"/>
      <c r="Y41" s="839"/>
      <c r="Z41" s="839"/>
      <c r="AA41" s="839"/>
      <c r="AB41" s="839"/>
      <c r="AC41" s="839"/>
      <c r="AD41" s="839"/>
      <c r="AE41" s="833"/>
      <c r="AF41" s="833"/>
      <c r="AG41" s="833"/>
      <c r="AH41" s="833"/>
      <c r="AI41" s="833"/>
      <c r="AJ41" s="843"/>
      <c r="AK41" s="843"/>
      <c r="AL41" s="843"/>
      <c r="AM41" s="843"/>
      <c r="AN41" s="843"/>
      <c r="AO41" s="843"/>
      <c r="AP41" s="843"/>
      <c r="AQ41" s="843"/>
      <c r="AR41" s="843"/>
      <c r="AS41" s="843"/>
      <c r="AT41" s="843"/>
      <c r="AU41" s="843"/>
      <c r="AV41" s="843"/>
      <c r="AW41" s="843"/>
      <c r="AX41" s="843"/>
      <c r="AY41" s="843"/>
      <c r="AZ41" s="843"/>
      <c r="BA41" s="843"/>
      <c r="BB41" s="843"/>
      <c r="BC41" s="843"/>
      <c r="BD41" s="843"/>
      <c r="BE41" s="843"/>
      <c r="BF41" s="843"/>
      <c r="BG41" s="843"/>
      <c r="BH41" s="843"/>
      <c r="BI41" s="843"/>
      <c r="BJ41" s="843"/>
      <c r="BK41" s="843"/>
      <c r="BL41" s="844"/>
      <c r="BM41" s="851"/>
      <c r="BN41" s="923"/>
      <c r="BO41" s="923"/>
      <c r="BP41" s="923"/>
      <c r="BQ41" s="923"/>
      <c r="BR41" s="923"/>
      <c r="BS41" s="923"/>
      <c r="BT41" s="923"/>
      <c r="BU41" s="923"/>
      <c r="BV41" s="923"/>
      <c r="BW41" s="923"/>
      <c r="BX41" s="923"/>
      <c r="BY41" s="923"/>
      <c r="BZ41" s="853"/>
      <c r="CA41" s="857"/>
      <c r="CB41" s="858"/>
      <c r="CC41" s="858"/>
      <c r="CD41" s="858"/>
      <c r="CE41" s="858"/>
      <c r="CF41" s="858"/>
      <c r="CG41" s="858"/>
      <c r="CH41" s="859"/>
      <c r="CI41" s="857"/>
      <c r="CJ41" s="858"/>
      <c r="CK41" s="858"/>
      <c r="CL41" s="858"/>
      <c r="CM41" s="858"/>
      <c r="CN41" s="858"/>
      <c r="CO41" s="858"/>
      <c r="CP41" s="858"/>
      <c r="CQ41" s="858"/>
      <c r="CR41" s="858"/>
      <c r="CS41" s="858"/>
      <c r="CT41" s="858"/>
      <c r="CU41" s="858"/>
      <c r="CV41" s="858"/>
      <c r="CW41" s="858"/>
      <c r="CX41" s="858"/>
      <c r="CY41" s="863"/>
      <c r="CZ41" s="16"/>
      <c r="DA41" s="16"/>
    </row>
    <row r="42" spans="1:105" ht="12.75" customHeight="1">
      <c r="A42" s="16"/>
      <c r="B42" s="831"/>
      <c r="C42" s="389"/>
      <c r="D42" s="834"/>
      <c r="E42" s="834"/>
      <c r="F42" s="834"/>
      <c r="G42" s="834"/>
      <c r="H42" s="834"/>
      <c r="I42" s="834"/>
      <c r="J42" s="834"/>
      <c r="K42" s="834"/>
      <c r="L42" s="834"/>
      <c r="M42" s="834"/>
      <c r="N42" s="834"/>
      <c r="O42" s="834"/>
      <c r="P42" s="834"/>
      <c r="Q42" s="834"/>
      <c r="R42" s="837"/>
      <c r="S42" s="837"/>
      <c r="T42" s="837"/>
      <c r="U42" s="834"/>
      <c r="V42" s="834"/>
      <c r="W42" s="834"/>
      <c r="X42" s="834"/>
      <c r="Y42" s="840"/>
      <c r="Z42" s="840"/>
      <c r="AA42" s="840"/>
      <c r="AB42" s="840"/>
      <c r="AC42" s="840"/>
      <c r="AD42" s="840"/>
      <c r="AE42" s="834"/>
      <c r="AF42" s="834"/>
      <c r="AG42" s="834"/>
      <c r="AH42" s="834"/>
      <c r="AI42" s="834"/>
      <c r="AJ42" s="845"/>
      <c r="AK42" s="845"/>
      <c r="AL42" s="845"/>
      <c r="AM42" s="845"/>
      <c r="AN42" s="845"/>
      <c r="AO42" s="845"/>
      <c r="AP42" s="845"/>
      <c r="AQ42" s="845"/>
      <c r="AR42" s="845"/>
      <c r="AS42" s="845"/>
      <c r="AT42" s="845"/>
      <c r="AU42" s="845"/>
      <c r="AV42" s="845"/>
      <c r="AW42" s="845"/>
      <c r="AX42" s="845"/>
      <c r="AY42" s="845"/>
      <c r="AZ42" s="845"/>
      <c r="BA42" s="845"/>
      <c r="BB42" s="845"/>
      <c r="BC42" s="845"/>
      <c r="BD42" s="845"/>
      <c r="BE42" s="845"/>
      <c r="BF42" s="845"/>
      <c r="BG42" s="845"/>
      <c r="BH42" s="845"/>
      <c r="BI42" s="845"/>
      <c r="BJ42" s="845"/>
      <c r="BK42" s="845"/>
      <c r="BL42" s="846"/>
      <c r="BM42" s="854"/>
      <c r="BN42" s="855"/>
      <c r="BO42" s="855"/>
      <c r="BP42" s="855"/>
      <c r="BQ42" s="855"/>
      <c r="BR42" s="855"/>
      <c r="BS42" s="855"/>
      <c r="BT42" s="855"/>
      <c r="BU42" s="855"/>
      <c r="BV42" s="855"/>
      <c r="BW42" s="855"/>
      <c r="BX42" s="855"/>
      <c r="BY42" s="855"/>
      <c r="BZ42" s="856"/>
      <c r="CA42" s="860"/>
      <c r="CB42" s="861"/>
      <c r="CC42" s="861"/>
      <c r="CD42" s="861"/>
      <c r="CE42" s="861"/>
      <c r="CF42" s="861"/>
      <c r="CG42" s="861"/>
      <c r="CH42" s="862"/>
      <c r="CI42" s="860"/>
      <c r="CJ42" s="861"/>
      <c r="CK42" s="861"/>
      <c r="CL42" s="861"/>
      <c r="CM42" s="861"/>
      <c r="CN42" s="861"/>
      <c r="CO42" s="861"/>
      <c r="CP42" s="861"/>
      <c r="CQ42" s="861"/>
      <c r="CR42" s="861"/>
      <c r="CS42" s="861"/>
      <c r="CT42" s="861"/>
      <c r="CU42" s="861"/>
      <c r="CV42" s="861"/>
      <c r="CW42" s="861"/>
      <c r="CX42" s="861"/>
      <c r="CY42" s="864"/>
      <c r="CZ42" s="16"/>
      <c r="DA42" s="16"/>
    </row>
    <row r="43" spans="1:105" ht="12.75" customHeight="1">
      <c r="A43" s="16"/>
      <c r="B43" s="829"/>
      <c r="C43" s="387"/>
      <c r="D43" s="832" t="s">
        <v>165</v>
      </c>
      <c r="E43" s="832"/>
      <c r="F43" s="832"/>
      <c r="G43" s="832"/>
      <c r="H43" s="832"/>
      <c r="I43" s="832"/>
      <c r="J43" s="832"/>
      <c r="K43" s="832"/>
      <c r="L43" s="832"/>
      <c r="M43" s="832"/>
      <c r="N43" s="832"/>
      <c r="O43" s="832"/>
      <c r="P43" s="832"/>
      <c r="Q43" s="832"/>
      <c r="R43" s="835"/>
      <c r="S43" s="835"/>
      <c r="T43" s="835"/>
      <c r="U43" s="832" t="s">
        <v>166</v>
      </c>
      <c r="V43" s="832"/>
      <c r="W43" s="832"/>
      <c r="X43" s="832"/>
      <c r="Y43" s="838"/>
      <c r="Z43" s="838"/>
      <c r="AA43" s="838"/>
      <c r="AB43" s="838"/>
      <c r="AC43" s="838"/>
      <c r="AD43" s="838"/>
      <c r="AE43" s="832" t="s">
        <v>167</v>
      </c>
      <c r="AF43" s="832"/>
      <c r="AG43" s="832"/>
      <c r="AH43" s="832"/>
      <c r="AI43" s="832"/>
      <c r="AJ43" s="841"/>
      <c r="AK43" s="841"/>
      <c r="AL43" s="841"/>
      <c r="AM43" s="841"/>
      <c r="AN43" s="841"/>
      <c r="AO43" s="841"/>
      <c r="AP43" s="841"/>
      <c r="AQ43" s="841"/>
      <c r="AR43" s="841"/>
      <c r="AS43" s="841"/>
      <c r="AT43" s="841"/>
      <c r="AU43" s="841"/>
      <c r="AV43" s="841"/>
      <c r="AW43" s="841"/>
      <c r="AX43" s="841"/>
      <c r="AY43" s="841"/>
      <c r="AZ43" s="841"/>
      <c r="BA43" s="841"/>
      <c r="BB43" s="841"/>
      <c r="BC43" s="841"/>
      <c r="BD43" s="841"/>
      <c r="BE43" s="841"/>
      <c r="BF43" s="841"/>
      <c r="BG43" s="841"/>
      <c r="BH43" s="841"/>
      <c r="BI43" s="841"/>
      <c r="BJ43" s="841"/>
      <c r="BK43" s="841"/>
      <c r="BL43" s="842"/>
      <c r="BM43" s="99"/>
      <c r="BN43" s="100"/>
      <c r="BO43" s="100"/>
      <c r="BP43" s="100"/>
      <c r="BQ43" s="100"/>
      <c r="BR43" s="100"/>
      <c r="BS43" s="100"/>
      <c r="BT43" s="100"/>
      <c r="BU43" s="100"/>
      <c r="BV43" s="100"/>
      <c r="BW43" s="100"/>
      <c r="BX43" s="924" t="s">
        <v>59</v>
      </c>
      <c r="BY43" s="924"/>
      <c r="BZ43" s="924"/>
      <c r="CA43" s="847" t="s">
        <v>151</v>
      </c>
      <c r="CB43" s="848"/>
      <c r="CC43" s="848"/>
      <c r="CD43" s="848"/>
      <c r="CE43" s="848"/>
      <c r="CF43" s="848"/>
      <c r="CG43" s="848"/>
      <c r="CH43" s="849"/>
      <c r="CI43" s="847" t="s">
        <v>24</v>
      </c>
      <c r="CJ43" s="848"/>
      <c r="CK43" s="848"/>
      <c r="CL43" s="848"/>
      <c r="CM43" s="848"/>
      <c r="CN43" s="848"/>
      <c r="CO43" s="848"/>
      <c r="CP43" s="848"/>
      <c r="CQ43" s="848"/>
      <c r="CR43" s="848"/>
      <c r="CS43" s="848"/>
      <c r="CT43" s="848"/>
      <c r="CU43" s="848"/>
      <c r="CV43" s="848"/>
      <c r="CW43" s="848"/>
      <c r="CX43" s="848"/>
      <c r="CY43" s="850"/>
      <c r="CZ43" s="16"/>
      <c r="DA43" s="16"/>
    </row>
    <row r="44" spans="1:105" ht="12.75" customHeight="1">
      <c r="A44" s="16"/>
      <c r="B44" s="830"/>
      <c r="C44" s="400"/>
      <c r="D44" s="833"/>
      <c r="E44" s="833"/>
      <c r="F44" s="833"/>
      <c r="G44" s="833"/>
      <c r="H44" s="833"/>
      <c r="I44" s="833"/>
      <c r="J44" s="833"/>
      <c r="K44" s="833"/>
      <c r="L44" s="833"/>
      <c r="M44" s="833"/>
      <c r="N44" s="833"/>
      <c r="O44" s="833"/>
      <c r="P44" s="833"/>
      <c r="Q44" s="833"/>
      <c r="R44" s="836"/>
      <c r="S44" s="836"/>
      <c r="T44" s="836"/>
      <c r="U44" s="833"/>
      <c r="V44" s="833"/>
      <c r="W44" s="833"/>
      <c r="X44" s="833"/>
      <c r="Y44" s="839"/>
      <c r="Z44" s="839"/>
      <c r="AA44" s="839"/>
      <c r="AB44" s="839"/>
      <c r="AC44" s="839"/>
      <c r="AD44" s="839"/>
      <c r="AE44" s="833"/>
      <c r="AF44" s="833"/>
      <c r="AG44" s="833"/>
      <c r="AH44" s="833"/>
      <c r="AI44" s="833"/>
      <c r="AJ44" s="843"/>
      <c r="AK44" s="843"/>
      <c r="AL44" s="843"/>
      <c r="AM44" s="843"/>
      <c r="AN44" s="843"/>
      <c r="AO44" s="843"/>
      <c r="AP44" s="843"/>
      <c r="AQ44" s="843"/>
      <c r="AR44" s="843"/>
      <c r="AS44" s="843"/>
      <c r="AT44" s="843"/>
      <c r="AU44" s="843"/>
      <c r="AV44" s="843"/>
      <c r="AW44" s="843"/>
      <c r="AX44" s="843"/>
      <c r="AY44" s="843"/>
      <c r="AZ44" s="843"/>
      <c r="BA44" s="843"/>
      <c r="BB44" s="843"/>
      <c r="BC44" s="843"/>
      <c r="BD44" s="843"/>
      <c r="BE44" s="843"/>
      <c r="BF44" s="843"/>
      <c r="BG44" s="843"/>
      <c r="BH44" s="843"/>
      <c r="BI44" s="843"/>
      <c r="BJ44" s="843"/>
      <c r="BK44" s="843"/>
      <c r="BL44" s="844"/>
      <c r="BM44" s="851"/>
      <c r="BN44" s="852"/>
      <c r="BO44" s="852"/>
      <c r="BP44" s="852"/>
      <c r="BQ44" s="852"/>
      <c r="BR44" s="852"/>
      <c r="BS44" s="852"/>
      <c r="BT44" s="852"/>
      <c r="BU44" s="852"/>
      <c r="BV44" s="852"/>
      <c r="BW44" s="852"/>
      <c r="BX44" s="852"/>
      <c r="BY44" s="852"/>
      <c r="BZ44" s="853"/>
      <c r="CA44" s="857"/>
      <c r="CB44" s="858"/>
      <c r="CC44" s="858"/>
      <c r="CD44" s="858"/>
      <c r="CE44" s="858"/>
      <c r="CF44" s="858"/>
      <c r="CG44" s="858"/>
      <c r="CH44" s="859"/>
      <c r="CI44" s="857"/>
      <c r="CJ44" s="858"/>
      <c r="CK44" s="858"/>
      <c r="CL44" s="858"/>
      <c r="CM44" s="858"/>
      <c r="CN44" s="858"/>
      <c r="CO44" s="858"/>
      <c r="CP44" s="858"/>
      <c r="CQ44" s="858"/>
      <c r="CR44" s="858"/>
      <c r="CS44" s="858"/>
      <c r="CT44" s="858"/>
      <c r="CU44" s="858"/>
      <c r="CV44" s="858"/>
      <c r="CW44" s="858"/>
      <c r="CX44" s="858"/>
      <c r="CY44" s="863"/>
      <c r="CZ44" s="16"/>
      <c r="DA44" s="16"/>
    </row>
    <row r="45" spans="1:105" ht="12.75" customHeight="1">
      <c r="A45" s="16"/>
      <c r="B45" s="831"/>
      <c r="C45" s="389"/>
      <c r="D45" s="834"/>
      <c r="E45" s="834"/>
      <c r="F45" s="834"/>
      <c r="G45" s="834"/>
      <c r="H45" s="834"/>
      <c r="I45" s="834"/>
      <c r="J45" s="834"/>
      <c r="K45" s="834"/>
      <c r="L45" s="834"/>
      <c r="M45" s="834"/>
      <c r="N45" s="834"/>
      <c r="O45" s="834"/>
      <c r="P45" s="834"/>
      <c r="Q45" s="834"/>
      <c r="R45" s="837"/>
      <c r="S45" s="837"/>
      <c r="T45" s="837"/>
      <c r="U45" s="834"/>
      <c r="V45" s="834"/>
      <c r="W45" s="834"/>
      <c r="X45" s="834"/>
      <c r="Y45" s="840"/>
      <c r="Z45" s="840"/>
      <c r="AA45" s="840"/>
      <c r="AB45" s="840"/>
      <c r="AC45" s="840"/>
      <c r="AD45" s="840"/>
      <c r="AE45" s="834"/>
      <c r="AF45" s="834"/>
      <c r="AG45" s="834"/>
      <c r="AH45" s="834"/>
      <c r="AI45" s="834"/>
      <c r="AJ45" s="845"/>
      <c r="AK45" s="845"/>
      <c r="AL45" s="845"/>
      <c r="AM45" s="845"/>
      <c r="AN45" s="845"/>
      <c r="AO45" s="845"/>
      <c r="AP45" s="845"/>
      <c r="AQ45" s="845"/>
      <c r="AR45" s="845"/>
      <c r="AS45" s="845"/>
      <c r="AT45" s="845"/>
      <c r="AU45" s="845"/>
      <c r="AV45" s="845"/>
      <c r="AW45" s="845"/>
      <c r="AX45" s="845"/>
      <c r="AY45" s="845"/>
      <c r="AZ45" s="845"/>
      <c r="BA45" s="845"/>
      <c r="BB45" s="845"/>
      <c r="BC45" s="845"/>
      <c r="BD45" s="845"/>
      <c r="BE45" s="845"/>
      <c r="BF45" s="845"/>
      <c r="BG45" s="845"/>
      <c r="BH45" s="845"/>
      <c r="BI45" s="845"/>
      <c r="BJ45" s="845"/>
      <c r="BK45" s="845"/>
      <c r="BL45" s="846"/>
      <c r="BM45" s="854"/>
      <c r="BN45" s="855"/>
      <c r="BO45" s="855"/>
      <c r="BP45" s="855"/>
      <c r="BQ45" s="855"/>
      <c r="BR45" s="855"/>
      <c r="BS45" s="855"/>
      <c r="BT45" s="855"/>
      <c r="BU45" s="855"/>
      <c r="BV45" s="855"/>
      <c r="BW45" s="855"/>
      <c r="BX45" s="855"/>
      <c r="BY45" s="855"/>
      <c r="BZ45" s="856"/>
      <c r="CA45" s="860"/>
      <c r="CB45" s="861"/>
      <c r="CC45" s="861"/>
      <c r="CD45" s="861"/>
      <c r="CE45" s="861"/>
      <c r="CF45" s="861"/>
      <c r="CG45" s="861"/>
      <c r="CH45" s="862"/>
      <c r="CI45" s="860"/>
      <c r="CJ45" s="861"/>
      <c r="CK45" s="861"/>
      <c r="CL45" s="861"/>
      <c r="CM45" s="861"/>
      <c r="CN45" s="861"/>
      <c r="CO45" s="861"/>
      <c r="CP45" s="861"/>
      <c r="CQ45" s="861"/>
      <c r="CR45" s="861"/>
      <c r="CS45" s="861"/>
      <c r="CT45" s="861"/>
      <c r="CU45" s="861"/>
      <c r="CV45" s="861"/>
      <c r="CW45" s="861"/>
      <c r="CX45" s="861"/>
      <c r="CY45" s="864"/>
      <c r="CZ45" s="16"/>
      <c r="DA45" s="16"/>
    </row>
    <row r="46" spans="1:105" ht="12.75" customHeight="1">
      <c r="A46" s="16"/>
      <c r="B46" s="829"/>
      <c r="C46" s="387"/>
      <c r="D46" s="865"/>
      <c r="E46" s="865"/>
      <c r="F46" s="865"/>
      <c r="G46" s="865"/>
      <c r="H46" s="865"/>
      <c r="I46" s="865"/>
      <c r="J46" s="865"/>
      <c r="K46" s="865"/>
      <c r="L46" s="865"/>
      <c r="M46" s="865"/>
      <c r="N46" s="865"/>
      <c r="O46" s="865"/>
      <c r="P46" s="865"/>
      <c r="Q46" s="865"/>
      <c r="R46" s="865"/>
      <c r="S46" s="865"/>
      <c r="T46" s="865"/>
      <c r="U46" s="865"/>
      <c r="V46" s="865"/>
      <c r="W46" s="865"/>
      <c r="X46" s="865"/>
      <c r="Y46" s="865"/>
      <c r="Z46" s="865"/>
      <c r="AA46" s="865"/>
      <c r="AB46" s="865"/>
      <c r="AC46" s="865"/>
      <c r="AD46" s="865"/>
      <c r="AE46" s="865"/>
      <c r="AF46" s="865"/>
      <c r="AG46" s="865"/>
      <c r="AH46" s="865"/>
      <c r="AI46" s="865"/>
      <c r="AJ46" s="841"/>
      <c r="AK46" s="841"/>
      <c r="AL46" s="841"/>
      <c r="AM46" s="841"/>
      <c r="AN46" s="841"/>
      <c r="AO46" s="841"/>
      <c r="AP46" s="841"/>
      <c r="AQ46" s="841"/>
      <c r="AR46" s="841"/>
      <c r="AS46" s="841"/>
      <c r="AT46" s="841"/>
      <c r="AU46" s="841"/>
      <c r="AV46" s="841"/>
      <c r="AW46" s="841"/>
      <c r="AX46" s="841"/>
      <c r="AY46" s="841"/>
      <c r="AZ46" s="841"/>
      <c r="BA46" s="841"/>
      <c r="BB46" s="841"/>
      <c r="BC46" s="841"/>
      <c r="BD46" s="841"/>
      <c r="BE46" s="841"/>
      <c r="BF46" s="841"/>
      <c r="BG46" s="841"/>
      <c r="BH46" s="841"/>
      <c r="BI46" s="841"/>
      <c r="BJ46" s="841"/>
      <c r="BK46" s="841"/>
      <c r="BL46" s="842"/>
      <c r="BM46" s="90"/>
      <c r="BN46" s="91"/>
      <c r="BO46" s="91"/>
      <c r="BP46" s="91"/>
      <c r="BQ46" s="91"/>
      <c r="BR46" s="91"/>
      <c r="BS46" s="91"/>
      <c r="BT46" s="91"/>
      <c r="BU46" s="91"/>
      <c r="BV46" s="91"/>
      <c r="BW46" s="91"/>
      <c r="BX46" s="492" t="s">
        <v>59</v>
      </c>
      <c r="BY46" s="492"/>
      <c r="BZ46" s="492"/>
      <c r="CA46" s="847" t="s">
        <v>151</v>
      </c>
      <c r="CB46" s="848"/>
      <c r="CC46" s="848"/>
      <c r="CD46" s="848"/>
      <c r="CE46" s="848"/>
      <c r="CF46" s="848"/>
      <c r="CG46" s="848"/>
      <c r="CH46" s="849"/>
      <c r="CI46" s="847" t="s">
        <v>24</v>
      </c>
      <c r="CJ46" s="848"/>
      <c r="CK46" s="848"/>
      <c r="CL46" s="848"/>
      <c r="CM46" s="848"/>
      <c r="CN46" s="848"/>
      <c r="CO46" s="848"/>
      <c r="CP46" s="848"/>
      <c r="CQ46" s="848"/>
      <c r="CR46" s="848"/>
      <c r="CS46" s="848"/>
      <c r="CT46" s="848"/>
      <c r="CU46" s="848"/>
      <c r="CV46" s="848"/>
      <c r="CW46" s="848"/>
      <c r="CX46" s="848"/>
      <c r="CY46" s="850"/>
      <c r="CZ46" s="16"/>
      <c r="DA46" s="16"/>
    </row>
    <row r="47" spans="1:105" ht="12.75" customHeight="1">
      <c r="A47" s="16"/>
      <c r="B47" s="830"/>
      <c r="C47" s="400"/>
      <c r="D47" s="866"/>
      <c r="E47" s="866"/>
      <c r="F47" s="866"/>
      <c r="G47" s="866"/>
      <c r="H47" s="866"/>
      <c r="I47" s="866"/>
      <c r="J47" s="866"/>
      <c r="K47" s="866"/>
      <c r="L47" s="866"/>
      <c r="M47" s="866"/>
      <c r="N47" s="866"/>
      <c r="O47" s="866"/>
      <c r="P47" s="866"/>
      <c r="Q47" s="866"/>
      <c r="R47" s="866"/>
      <c r="S47" s="866"/>
      <c r="T47" s="866"/>
      <c r="U47" s="866"/>
      <c r="V47" s="866"/>
      <c r="W47" s="866"/>
      <c r="X47" s="866"/>
      <c r="Y47" s="866"/>
      <c r="Z47" s="866"/>
      <c r="AA47" s="866"/>
      <c r="AB47" s="866"/>
      <c r="AC47" s="866"/>
      <c r="AD47" s="866"/>
      <c r="AE47" s="866"/>
      <c r="AF47" s="866"/>
      <c r="AG47" s="866"/>
      <c r="AH47" s="866"/>
      <c r="AI47" s="866"/>
      <c r="AJ47" s="843"/>
      <c r="AK47" s="843"/>
      <c r="AL47" s="843"/>
      <c r="AM47" s="843"/>
      <c r="AN47" s="843"/>
      <c r="AO47" s="843"/>
      <c r="AP47" s="843"/>
      <c r="AQ47" s="843"/>
      <c r="AR47" s="843"/>
      <c r="AS47" s="843"/>
      <c r="AT47" s="843"/>
      <c r="AU47" s="843"/>
      <c r="AV47" s="843"/>
      <c r="AW47" s="843"/>
      <c r="AX47" s="843"/>
      <c r="AY47" s="843"/>
      <c r="AZ47" s="843"/>
      <c r="BA47" s="843"/>
      <c r="BB47" s="843"/>
      <c r="BC47" s="843"/>
      <c r="BD47" s="843"/>
      <c r="BE47" s="843"/>
      <c r="BF47" s="843"/>
      <c r="BG47" s="843"/>
      <c r="BH47" s="843"/>
      <c r="BI47" s="843"/>
      <c r="BJ47" s="843"/>
      <c r="BK47" s="843"/>
      <c r="BL47" s="844"/>
      <c r="BM47" s="851"/>
      <c r="BN47" s="852"/>
      <c r="BO47" s="852"/>
      <c r="BP47" s="852"/>
      <c r="BQ47" s="852"/>
      <c r="BR47" s="852"/>
      <c r="BS47" s="852"/>
      <c r="BT47" s="852"/>
      <c r="BU47" s="852"/>
      <c r="BV47" s="852"/>
      <c r="BW47" s="852"/>
      <c r="BX47" s="852"/>
      <c r="BY47" s="852"/>
      <c r="BZ47" s="853"/>
      <c r="CA47" s="857"/>
      <c r="CB47" s="858"/>
      <c r="CC47" s="858"/>
      <c r="CD47" s="858"/>
      <c r="CE47" s="858"/>
      <c r="CF47" s="858"/>
      <c r="CG47" s="858"/>
      <c r="CH47" s="859"/>
      <c r="CI47" s="857"/>
      <c r="CJ47" s="858"/>
      <c r="CK47" s="858"/>
      <c r="CL47" s="858"/>
      <c r="CM47" s="858"/>
      <c r="CN47" s="858"/>
      <c r="CO47" s="858"/>
      <c r="CP47" s="858"/>
      <c r="CQ47" s="858"/>
      <c r="CR47" s="858"/>
      <c r="CS47" s="858"/>
      <c r="CT47" s="858"/>
      <c r="CU47" s="858"/>
      <c r="CV47" s="858"/>
      <c r="CW47" s="858"/>
      <c r="CX47" s="858"/>
      <c r="CY47" s="863"/>
      <c r="CZ47" s="16"/>
      <c r="DA47" s="16"/>
    </row>
    <row r="48" spans="1:105" ht="12.75" customHeight="1">
      <c r="A48" s="16"/>
      <c r="B48" s="831"/>
      <c r="C48" s="389"/>
      <c r="D48" s="867"/>
      <c r="E48" s="867"/>
      <c r="F48" s="867"/>
      <c r="G48" s="867"/>
      <c r="H48" s="867"/>
      <c r="I48" s="867"/>
      <c r="J48" s="867"/>
      <c r="K48" s="867"/>
      <c r="L48" s="867"/>
      <c r="M48" s="867"/>
      <c r="N48" s="867"/>
      <c r="O48" s="867"/>
      <c r="P48" s="867"/>
      <c r="Q48" s="867"/>
      <c r="R48" s="867"/>
      <c r="S48" s="867"/>
      <c r="T48" s="867"/>
      <c r="U48" s="867"/>
      <c r="V48" s="867"/>
      <c r="W48" s="867"/>
      <c r="X48" s="867"/>
      <c r="Y48" s="867"/>
      <c r="Z48" s="867"/>
      <c r="AA48" s="867"/>
      <c r="AB48" s="867"/>
      <c r="AC48" s="867"/>
      <c r="AD48" s="867"/>
      <c r="AE48" s="867"/>
      <c r="AF48" s="867"/>
      <c r="AG48" s="867"/>
      <c r="AH48" s="867"/>
      <c r="AI48" s="867"/>
      <c r="AJ48" s="845"/>
      <c r="AK48" s="845"/>
      <c r="AL48" s="845"/>
      <c r="AM48" s="845"/>
      <c r="AN48" s="845"/>
      <c r="AO48" s="845"/>
      <c r="AP48" s="845"/>
      <c r="AQ48" s="845"/>
      <c r="AR48" s="845"/>
      <c r="AS48" s="845"/>
      <c r="AT48" s="845"/>
      <c r="AU48" s="845"/>
      <c r="AV48" s="845"/>
      <c r="AW48" s="845"/>
      <c r="AX48" s="845"/>
      <c r="AY48" s="845"/>
      <c r="AZ48" s="845"/>
      <c r="BA48" s="845"/>
      <c r="BB48" s="845"/>
      <c r="BC48" s="845"/>
      <c r="BD48" s="845"/>
      <c r="BE48" s="845"/>
      <c r="BF48" s="845"/>
      <c r="BG48" s="845"/>
      <c r="BH48" s="845"/>
      <c r="BI48" s="845"/>
      <c r="BJ48" s="845"/>
      <c r="BK48" s="845"/>
      <c r="BL48" s="846"/>
      <c r="BM48" s="854"/>
      <c r="BN48" s="855"/>
      <c r="BO48" s="855"/>
      <c r="BP48" s="855"/>
      <c r="BQ48" s="855"/>
      <c r="BR48" s="855"/>
      <c r="BS48" s="855"/>
      <c r="BT48" s="855"/>
      <c r="BU48" s="855"/>
      <c r="BV48" s="855"/>
      <c r="BW48" s="855"/>
      <c r="BX48" s="855"/>
      <c r="BY48" s="855"/>
      <c r="BZ48" s="856"/>
      <c r="CA48" s="860"/>
      <c r="CB48" s="861"/>
      <c r="CC48" s="861"/>
      <c r="CD48" s="861"/>
      <c r="CE48" s="861"/>
      <c r="CF48" s="861"/>
      <c r="CG48" s="861"/>
      <c r="CH48" s="862"/>
      <c r="CI48" s="860"/>
      <c r="CJ48" s="861"/>
      <c r="CK48" s="861"/>
      <c r="CL48" s="861"/>
      <c r="CM48" s="861"/>
      <c r="CN48" s="861"/>
      <c r="CO48" s="861"/>
      <c r="CP48" s="861"/>
      <c r="CQ48" s="861"/>
      <c r="CR48" s="861"/>
      <c r="CS48" s="861"/>
      <c r="CT48" s="861"/>
      <c r="CU48" s="861"/>
      <c r="CV48" s="861"/>
      <c r="CW48" s="861"/>
      <c r="CX48" s="861"/>
      <c r="CY48" s="864"/>
      <c r="CZ48" s="16"/>
      <c r="DA48" s="16"/>
    </row>
    <row r="49" spans="1:105" ht="12.75" customHeight="1">
      <c r="A49" s="16"/>
      <c r="B49" s="829"/>
      <c r="C49" s="387"/>
      <c r="D49" s="832" t="s">
        <v>168</v>
      </c>
      <c r="E49" s="832"/>
      <c r="F49" s="832"/>
      <c r="G49" s="832"/>
      <c r="H49" s="832"/>
      <c r="I49" s="832"/>
      <c r="J49" s="832"/>
      <c r="K49" s="832"/>
      <c r="L49" s="832"/>
      <c r="M49" s="832"/>
      <c r="N49" s="871" t="s">
        <v>169</v>
      </c>
      <c r="O49" s="871"/>
      <c r="P49" s="871"/>
      <c r="Q49" s="871"/>
      <c r="R49" s="832" t="s">
        <v>170</v>
      </c>
      <c r="S49" s="832"/>
      <c r="T49" s="832"/>
      <c r="U49" s="832"/>
      <c r="V49" s="832"/>
      <c r="W49" s="832"/>
      <c r="X49" s="832"/>
      <c r="Y49" s="832"/>
      <c r="Z49" s="832"/>
      <c r="AA49" s="832"/>
      <c r="AB49" s="832"/>
      <c r="AC49" s="832"/>
      <c r="AD49" s="832"/>
      <c r="AE49" s="832"/>
      <c r="AF49" s="832"/>
      <c r="AG49" s="832"/>
      <c r="AH49" s="832"/>
      <c r="AI49" s="832"/>
      <c r="AJ49" s="874"/>
      <c r="AK49" s="874"/>
      <c r="AL49" s="874"/>
      <c r="AM49" s="874"/>
      <c r="AN49" s="874"/>
      <c r="AO49" s="874"/>
      <c r="AP49" s="874"/>
      <c r="AQ49" s="874"/>
      <c r="AR49" s="874"/>
      <c r="AS49" s="874"/>
      <c r="AT49" s="874"/>
      <c r="AU49" s="874"/>
      <c r="AV49" s="874"/>
      <c r="AW49" s="874"/>
      <c r="AX49" s="874"/>
      <c r="AY49" s="874"/>
      <c r="AZ49" s="874"/>
      <c r="BA49" s="874"/>
      <c r="BB49" s="874"/>
      <c r="BC49" s="874"/>
      <c r="BD49" s="874"/>
      <c r="BE49" s="874"/>
      <c r="BF49" s="874"/>
      <c r="BG49" s="874"/>
      <c r="BH49" s="874"/>
      <c r="BI49" s="874"/>
      <c r="BJ49" s="874"/>
      <c r="BK49" s="874"/>
      <c r="BL49" s="875"/>
      <c r="BM49" s="880"/>
      <c r="BN49" s="881"/>
      <c r="BO49" s="881"/>
      <c r="BP49" s="881"/>
      <c r="BQ49" s="881"/>
      <c r="BR49" s="881"/>
      <c r="BS49" s="881"/>
      <c r="BT49" s="881"/>
      <c r="BU49" s="881"/>
      <c r="BV49" s="881"/>
      <c r="BW49" s="881"/>
      <c r="BX49" s="881"/>
      <c r="BY49" s="881"/>
      <c r="BZ49" s="881"/>
      <c r="CA49" s="847" t="s">
        <v>151</v>
      </c>
      <c r="CB49" s="848"/>
      <c r="CC49" s="848"/>
      <c r="CD49" s="848"/>
      <c r="CE49" s="848"/>
      <c r="CF49" s="848"/>
      <c r="CG49" s="848"/>
      <c r="CH49" s="849"/>
      <c r="CI49" s="847" t="s">
        <v>24</v>
      </c>
      <c r="CJ49" s="848"/>
      <c r="CK49" s="848"/>
      <c r="CL49" s="848"/>
      <c r="CM49" s="848"/>
      <c r="CN49" s="848"/>
      <c r="CO49" s="848"/>
      <c r="CP49" s="848"/>
      <c r="CQ49" s="848"/>
      <c r="CR49" s="848"/>
      <c r="CS49" s="848"/>
      <c r="CT49" s="848"/>
      <c r="CU49" s="848"/>
      <c r="CV49" s="848"/>
      <c r="CW49" s="848"/>
      <c r="CX49" s="848"/>
      <c r="CY49" s="850"/>
      <c r="CZ49" s="16"/>
      <c r="DA49" s="16"/>
    </row>
    <row r="50" spans="1:105" ht="12.75" customHeight="1">
      <c r="A50" s="16"/>
      <c r="B50" s="830"/>
      <c r="C50" s="400"/>
      <c r="D50" s="833"/>
      <c r="E50" s="833"/>
      <c r="F50" s="833"/>
      <c r="G50" s="833"/>
      <c r="H50" s="833"/>
      <c r="I50" s="833"/>
      <c r="J50" s="833"/>
      <c r="K50" s="833"/>
      <c r="L50" s="833"/>
      <c r="M50" s="833"/>
      <c r="N50" s="872"/>
      <c r="O50" s="872"/>
      <c r="P50" s="872"/>
      <c r="Q50" s="872"/>
      <c r="R50" s="833"/>
      <c r="S50" s="833"/>
      <c r="T50" s="833"/>
      <c r="U50" s="833"/>
      <c r="V50" s="833"/>
      <c r="W50" s="833"/>
      <c r="X50" s="833"/>
      <c r="Y50" s="833"/>
      <c r="Z50" s="833"/>
      <c r="AA50" s="833"/>
      <c r="AB50" s="833"/>
      <c r="AC50" s="833"/>
      <c r="AD50" s="833"/>
      <c r="AE50" s="833"/>
      <c r="AF50" s="833"/>
      <c r="AG50" s="833"/>
      <c r="AH50" s="833"/>
      <c r="AI50" s="833"/>
      <c r="AJ50" s="876"/>
      <c r="AK50" s="876"/>
      <c r="AL50" s="876"/>
      <c r="AM50" s="876"/>
      <c r="AN50" s="876"/>
      <c r="AO50" s="876"/>
      <c r="AP50" s="876"/>
      <c r="AQ50" s="876"/>
      <c r="AR50" s="876"/>
      <c r="AS50" s="876"/>
      <c r="AT50" s="876"/>
      <c r="AU50" s="876"/>
      <c r="AV50" s="876"/>
      <c r="AW50" s="876"/>
      <c r="AX50" s="876"/>
      <c r="AY50" s="876"/>
      <c r="AZ50" s="876"/>
      <c r="BA50" s="876"/>
      <c r="BB50" s="876"/>
      <c r="BC50" s="876"/>
      <c r="BD50" s="876"/>
      <c r="BE50" s="876"/>
      <c r="BF50" s="876"/>
      <c r="BG50" s="876"/>
      <c r="BH50" s="876"/>
      <c r="BI50" s="876"/>
      <c r="BJ50" s="876"/>
      <c r="BK50" s="876"/>
      <c r="BL50" s="877"/>
      <c r="BM50" s="882"/>
      <c r="BN50" s="883"/>
      <c r="BO50" s="883"/>
      <c r="BP50" s="883"/>
      <c r="BQ50" s="883"/>
      <c r="BR50" s="883"/>
      <c r="BS50" s="883"/>
      <c r="BT50" s="883"/>
      <c r="BU50" s="883"/>
      <c r="BV50" s="883"/>
      <c r="BW50" s="883"/>
      <c r="BX50" s="883"/>
      <c r="BY50" s="883"/>
      <c r="BZ50" s="883"/>
      <c r="CA50" s="857"/>
      <c r="CB50" s="858"/>
      <c r="CC50" s="858"/>
      <c r="CD50" s="858"/>
      <c r="CE50" s="858"/>
      <c r="CF50" s="858"/>
      <c r="CG50" s="858"/>
      <c r="CH50" s="859"/>
      <c r="CI50" s="857"/>
      <c r="CJ50" s="858"/>
      <c r="CK50" s="858"/>
      <c r="CL50" s="858"/>
      <c r="CM50" s="858"/>
      <c r="CN50" s="858"/>
      <c r="CO50" s="858"/>
      <c r="CP50" s="858"/>
      <c r="CQ50" s="858"/>
      <c r="CR50" s="858"/>
      <c r="CS50" s="858"/>
      <c r="CT50" s="858"/>
      <c r="CU50" s="858"/>
      <c r="CV50" s="858"/>
      <c r="CW50" s="858"/>
      <c r="CX50" s="858"/>
      <c r="CY50" s="863"/>
      <c r="CZ50" s="16"/>
      <c r="DA50" s="16"/>
    </row>
    <row r="51" spans="1:105" ht="12.75" customHeight="1" thickBot="1">
      <c r="A51" s="16"/>
      <c r="B51" s="830"/>
      <c r="C51" s="400"/>
      <c r="D51" s="833"/>
      <c r="E51" s="833"/>
      <c r="F51" s="833"/>
      <c r="G51" s="833"/>
      <c r="H51" s="833"/>
      <c r="I51" s="833"/>
      <c r="J51" s="833"/>
      <c r="K51" s="833"/>
      <c r="L51" s="833"/>
      <c r="M51" s="833"/>
      <c r="N51" s="873"/>
      <c r="O51" s="873"/>
      <c r="P51" s="873"/>
      <c r="Q51" s="873"/>
      <c r="R51" s="833"/>
      <c r="S51" s="833"/>
      <c r="T51" s="833"/>
      <c r="U51" s="833"/>
      <c r="V51" s="833"/>
      <c r="W51" s="833"/>
      <c r="X51" s="833"/>
      <c r="Y51" s="833"/>
      <c r="Z51" s="833"/>
      <c r="AA51" s="833"/>
      <c r="AB51" s="833"/>
      <c r="AC51" s="833"/>
      <c r="AD51" s="833"/>
      <c r="AE51" s="833"/>
      <c r="AF51" s="833"/>
      <c r="AG51" s="833"/>
      <c r="AH51" s="833"/>
      <c r="AI51" s="833"/>
      <c r="AJ51" s="876"/>
      <c r="AK51" s="876"/>
      <c r="AL51" s="876"/>
      <c r="AM51" s="876"/>
      <c r="AN51" s="876"/>
      <c r="AO51" s="876"/>
      <c r="AP51" s="876"/>
      <c r="AQ51" s="876"/>
      <c r="AR51" s="876"/>
      <c r="AS51" s="876"/>
      <c r="AT51" s="876"/>
      <c r="AU51" s="876"/>
      <c r="AV51" s="876"/>
      <c r="AW51" s="876"/>
      <c r="AX51" s="876"/>
      <c r="AY51" s="876"/>
      <c r="AZ51" s="876"/>
      <c r="BA51" s="876"/>
      <c r="BB51" s="876"/>
      <c r="BC51" s="876"/>
      <c r="BD51" s="876"/>
      <c r="BE51" s="876"/>
      <c r="BF51" s="876"/>
      <c r="BG51" s="876"/>
      <c r="BH51" s="876"/>
      <c r="BI51" s="876"/>
      <c r="BJ51" s="876"/>
      <c r="BK51" s="876"/>
      <c r="BL51" s="877"/>
      <c r="BM51" s="884"/>
      <c r="BN51" s="885"/>
      <c r="BO51" s="885"/>
      <c r="BP51" s="885"/>
      <c r="BQ51" s="885"/>
      <c r="BR51" s="885"/>
      <c r="BS51" s="885"/>
      <c r="BT51" s="885"/>
      <c r="BU51" s="885"/>
      <c r="BV51" s="885"/>
      <c r="BW51" s="885"/>
      <c r="BX51" s="885"/>
      <c r="BY51" s="885"/>
      <c r="BZ51" s="885"/>
      <c r="CA51" s="886"/>
      <c r="CB51" s="887"/>
      <c r="CC51" s="887"/>
      <c r="CD51" s="887"/>
      <c r="CE51" s="887"/>
      <c r="CF51" s="887"/>
      <c r="CG51" s="887"/>
      <c r="CH51" s="888"/>
      <c r="CI51" s="886"/>
      <c r="CJ51" s="887"/>
      <c r="CK51" s="887"/>
      <c r="CL51" s="887"/>
      <c r="CM51" s="887"/>
      <c r="CN51" s="887"/>
      <c r="CO51" s="887"/>
      <c r="CP51" s="887"/>
      <c r="CQ51" s="887"/>
      <c r="CR51" s="887"/>
      <c r="CS51" s="887"/>
      <c r="CT51" s="887"/>
      <c r="CU51" s="887"/>
      <c r="CV51" s="887"/>
      <c r="CW51" s="887"/>
      <c r="CX51" s="887"/>
      <c r="CY51" s="889"/>
      <c r="CZ51" s="16"/>
      <c r="DA51" s="16"/>
    </row>
    <row r="52" spans="1:105" ht="12.75" customHeight="1">
      <c r="A52" s="16"/>
      <c r="B52" s="890" t="s">
        <v>171</v>
      </c>
      <c r="C52" s="891"/>
      <c r="D52" s="891"/>
      <c r="E52" s="891"/>
      <c r="F52" s="891"/>
      <c r="G52" s="891"/>
      <c r="H52" s="891"/>
      <c r="I52" s="891"/>
      <c r="J52" s="891"/>
      <c r="K52" s="891"/>
      <c r="L52" s="891"/>
      <c r="M52" s="891"/>
      <c r="N52" s="891"/>
      <c r="O52" s="891"/>
      <c r="P52" s="891"/>
      <c r="Q52" s="891"/>
      <c r="R52" s="891"/>
      <c r="S52" s="891"/>
      <c r="T52" s="891"/>
      <c r="U52" s="891"/>
      <c r="V52" s="891"/>
      <c r="W52" s="891"/>
      <c r="X52" s="891"/>
      <c r="Y52" s="891"/>
      <c r="Z52" s="891"/>
      <c r="AA52" s="891"/>
      <c r="AB52" s="891"/>
      <c r="AC52" s="891"/>
      <c r="AD52" s="891"/>
      <c r="AE52" s="891"/>
      <c r="AF52" s="891"/>
      <c r="AG52" s="891"/>
      <c r="AH52" s="891"/>
      <c r="AI52" s="891"/>
      <c r="AJ52" s="891"/>
      <c r="AK52" s="891"/>
      <c r="AL52" s="891"/>
      <c r="AM52" s="891"/>
      <c r="AN52" s="891"/>
      <c r="AO52" s="891"/>
      <c r="AP52" s="891"/>
      <c r="AQ52" s="891"/>
      <c r="AR52" s="891"/>
      <c r="AS52" s="891"/>
      <c r="AT52" s="891"/>
      <c r="AU52" s="891"/>
      <c r="AV52" s="891"/>
      <c r="AW52" s="891"/>
      <c r="AX52" s="891"/>
      <c r="AY52" s="891"/>
      <c r="AZ52" s="891"/>
      <c r="BA52" s="891"/>
      <c r="BB52" s="891"/>
      <c r="BC52" s="891"/>
      <c r="BD52" s="891"/>
      <c r="BE52" s="891"/>
      <c r="BF52" s="891"/>
      <c r="BG52" s="891"/>
      <c r="BH52" s="891"/>
      <c r="BI52" s="891"/>
      <c r="BJ52" s="891"/>
      <c r="BK52" s="891"/>
      <c r="BL52" s="892"/>
      <c r="BM52" s="92"/>
      <c r="BN52" s="93"/>
      <c r="BO52" s="93"/>
      <c r="BP52" s="93"/>
      <c r="BQ52" s="93"/>
      <c r="BR52" s="93"/>
      <c r="BS52" s="93"/>
      <c r="BT52" s="93"/>
      <c r="BU52" s="93"/>
      <c r="BV52" s="93"/>
      <c r="BW52" s="93"/>
      <c r="BX52" s="899" t="s">
        <v>59</v>
      </c>
      <c r="BY52" s="899"/>
      <c r="BZ52" s="899"/>
      <c r="CA52" s="900" t="s">
        <v>151</v>
      </c>
      <c r="CB52" s="901"/>
      <c r="CC52" s="901"/>
      <c r="CD52" s="901"/>
      <c r="CE52" s="901"/>
      <c r="CF52" s="901"/>
      <c r="CG52" s="901"/>
      <c r="CH52" s="902"/>
      <c r="CI52" s="900" t="s">
        <v>24</v>
      </c>
      <c r="CJ52" s="901"/>
      <c r="CK52" s="901"/>
      <c r="CL52" s="901"/>
      <c r="CM52" s="901"/>
      <c r="CN52" s="901"/>
      <c r="CO52" s="901"/>
      <c r="CP52" s="901"/>
      <c r="CQ52" s="901"/>
      <c r="CR52" s="901"/>
      <c r="CS52" s="901"/>
      <c r="CT52" s="901"/>
      <c r="CU52" s="901"/>
      <c r="CV52" s="901"/>
      <c r="CW52" s="901"/>
      <c r="CX52" s="901"/>
      <c r="CY52" s="903"/>
      <c r="CZ52" s="16"/>
      <c r="DA52" s="16"/>
    </row>
    <row r="53" spans="1:105" ht="12.75" customHeight="1">
      <c r="A53" s="16"/>
      <c r="B53" s="893"/>
      <c r="C53" s="894"/>
      <c r="D53" s="894"/>
      <c r="E53" s="894"/>
      <c r="F53" s="894"/>
      <c r="G53" s="894"/>
      <c r="H53" s="894"/>
      <c r="I53" s="894"/>
      <c r="J53" s="894"/>
      <c r="K53" s="894"/>
      <c r="L53" s="894"/>
      <c r="M53" s="894"/>
      <c r="N53" s="894"/>
      <c r="O53" s="894"/>
      <c r="P53" s="894"/>
      <c r="Q53" s="894"/>
      <c r="R53" s="894"/>
      <c r="S53" s="894"/>
      <c r="T53" s="894"/>
      <c r="U53" s="894"/>
      <c r="V53" s="894"/>
      <c r="W53" s="894"/>
      <c r="X53" s="894"/>
      <c r="Y53" s="894"/>
      <c r="Z53" s="894"/>
      <c r="AA53" s="894"/>
      <c r="AB53" s="894"/>
      <c r="AC53" s="894"/>
      <c r="AD53" s="894"/>
      <c r="AE53" s="894"/>
      <c r="AF53" s="894"/>
      <c r="AG53" s="894"/>
      <c r="AH53" s="894"/>
      <c r="AI53" s="894"/>
      <c r="AJ53" s="894"/>
      <c r="AK53" s="894"/>
      <c r="AL53" s="894"/>
      <c r="AM53" s="894"/>
      <c r="AN53" s="894"/>
      <c r="AO53" s="894"/>
      <c r="AP53" s="894"/>
      <c r="AQ53" s="894"/>
      <c r="AR53" s="894"/>
      <c r="AS53" s="894"/>
      <c r="AT53" s="894"/>
      <c r="AU53" s="894"/>
      <c r="AV53" s="894"/>
      <c r="AW53" s="894"/>
      <c r="AX53" s="894"/>
      <c r="AY53" s="894"/>
      <c r="AZ53" s="894"/>
      <c r="BA53" s="894"/>
      <c r="BB53" s="894"/>
      <c r="BC53" s="894"/>
      <c r="BD53" s="894"/>
      <c r="BE53" s="894"/>
      <c r="BF53" s="894"/>
      <c r="BG53" s="894"/>
      <c r="BH53" s="894"/>
      <c r="BI53" s="894"/>
      <c r="BJ53" s="894"/>
      <c r="BK53" s="894"/>
      <c r="BL53" s="895"/>
      <c r="BM53" s="904">
        <f>SUM(BM37:BZ51)</f>
        <v>0</v>
      </c>
      <c r="BN53" s="905"/>
      <c r="BO53" s="905"/>
      <c r="BP53" s="905"/>
      <c r="BQ53" s="905"/>
      <c r="BR53" s="905"/>
      <c r="BS53" s="905"/>
      <c r="BT53" s="905"/>
      <c r="BU53" s="905"/>
      <c r="BV53" s="905"/>
      <c r="BW53" s="905"/>
      <c r="BX53" s="905"/>
      <c r="BY53" s="905"/>
      <c r="BZ53" s="906"/>
      <c r="CA53" s="910">
        <f>SUM(CA37:CH51)</f>
        <v>0</v>
      </c>
      <c r="CB53" s="911"/>
      <c r="CC53" s="911"/>
      <c r="CD53" s="911"/>
      <c r="CE53" s="911"/>
      <c r="CF53" s="911"/>
      <c r="CG53" s="911"/>
      <c r="CH53" s="912"/>
      <c r="CI53" s="910">
        <f>SUM(CI37:CY51)</f>
        <v>0</v>
      </c>
      <c r="CJ53" s="911"/>
      <c r="CK53" s="911"/>
      <c r="CL53" s="911"/>
      <c r="CM53" s="911"/>
      <c r="CN53" s="911"/>
      <c r="CO53" s="911"/>
      <c r="CP53" s="911"/>
      <c r="CQ53" s="911"/>
      <c r="CR53" s="911"/>
      <c r="CS53" s="911"/>
      <c r="CT53" s="911"/>
      <c r="CU53" s="911"/>
      <c r="CV53" s="911"/>
      <c r="CW53" s="911"/>
      <c r="CX53" s="911"/>
      <c r="CY53" s="916"/>
      <c r="CZ53" s="16"/>
      <c r="DA53" s="16"/>
    </row>
    <row r="54" spans="1:105" ht="12.75" customHeight="1" thickBot="1">
      <c r="A54" s="16"/>
      <c r="B54" s="896"/>
      <c r="C54" s="897"/>
      <c r="D54" s="897"/>
      <c r="E54" s="897"/>
      <c r="F54" s="897"/>
      <c r="G54" s="897"/>
      <c r="H54" s="897"/>
      <c r="I54" s="897"/>
      <c r="J54" s="897"/>
      <c r="K54" s="897"/>
      <c r="L54" s="897"/>
      <c r="M54" s="897"/>
      <c r="N54" s="897"/>
      <c r="O54" s="897"/>
      <c r="P54" s="897"/>
      <c r="Q54" s="897"/>
      <c r="R54" s="897"/>
      <c r="S54" s="897"/>
      <c r="T54" s="897"/>
      <c r="U54" s="897"/>
      <c r="V54" s="897"/>
      <c r="W54" s="897"/>
      <c r="X54" s="897"/>
      <c r="Y54" s="897"/>
      <c r="Z54" s="897"/>
      <c r="AA54" s="897"/>
      <c r="AB54" s="897"/>
      <c r="AC54" s="897"/>
      <c r="AD54" s="897"/>
      <c r="AE54" s="897"/>
      <c r="AF54" s="897"/>
      <c r="AG54" s="897"/>
      <c r="AH54" s="897"/>
      <c r="AI54" s="897"/>
      <c r="AJ54" s="897"/>
      <c r="AK54" s="897"/>
      <c r="AL54" s="897"/>
      <c r="AM54" s="897"/>
      <c r="AN54" s="897"/>
      <c r="AO54" s="897"/>
      <c r="AP54" s="897"/>
      <c r="AQ54" s="897"/>
      <c r="AR54" s="897"/>
      <c r="AS54" s="897"/>
      <c r="AT54" s="897"/>
      <c r="AU54" s="897"/>
      <c r="AV54" s="897"/>
      <c r="AW54" s="897"/>
      <c r="AX54" s="897"/>
      <c r="AY54" s="897"/>
      <c r="AZ54" s="897"/>
      <c r="BA54" s="897"/>
      <c r="BB54" s="897"/>
      <c r="BC54" s="897"/>
      <c r="BD54" s="897"/>
      <c r="BE54" s="897"/>
      <c r="BF54" s="897"/>
      <c r="BG54" s="897"/>
      <c r="BH54" s="897"/>
      <c r="BI54" s="897"/>
      <c r="BJ54" s="897"/>
      <c r="BK54" s="897"/>
      <c r="BL54" s="898"/>
      <c r="BM54" s="907"/>
      <c r="BN54" s="908"/>
      <c r="BO54" s="908"/>
      <c r="BP54" s="908"/>
      <c r="BQ54" s="908"/>
      <c r="BR54" s="908"/>
      <c r="BS54" s="908"/>
      <c r="BT54" s="908"/>
      <c r="BU54" s="908"/>
      <c r="BV54" s="908"/>
      <c r="BW54" s="908"/>
      <c r="BX54" s="908"/>
      <c r="BY54" s="908"/>
      <c r="BZ54" s="909"/>
      <c r="CA54" s="913"/>
      <c r="CB54" s="914"/>
      <c r="CC54" s="914"/>
      <c r="CD54" s="914"/>
      <c r="CE54" s="914"/>
      <c r="CF54" s="914"/>
      <c r="CG54" s="914"/>
      <c r="CH54" s="915"/>
      <c r="CI54" s="913"/>
      <c r="CJ54" s="914"/>
      <c r="CK54" s="914"/>
      <c r="CL54" s="914"/>
      <c r="CM54" s="914"/>
      <c r="CN54" s="914"/>
      <c r="CO54" s="914"/>
      <c r="CP54" s="914"/>
      <c r="CQ54" s="914"/>
      <c r="CR54" s="914"/>
      <c r="CS54" s="914"/>
      <c r="CT54" s="914"/>
      <c r="CU54" s="914"/>
      <c r="CV54" s="914"/>
      <c r="CW54" s="914"/>
      <c r="CX54" s="914"/>
      <c r="CY54" s="917"/>
      <c r="CZ54" s="16"/>
      <c r="DA54" s="16"/>
    </row>
    <row r="55" spans="1:105" ht="12.75" customHeight="1">
      <c r="A55" s="16"/>
      <c r="B55" s="830"/>
      <c r="C55" s="400"/>
      <c r="D55" s="400"/>
      <c r="E55" s="400"/>
      <c r="F55" s="400"/>
      <c r="G55" s="400"/>
      <c r="H55" s="400"/>
      <c r="I55" s="400"/>
      <c r="J55" s="400"/>
      <c r="K55" s="400"/>
      <c r="L55" s="400"/>
      <c r="M55" s="400"/>
      <c r="N55" s="833" t="s">
        <v>172</v>
      </c>
      <c r="O55" s="833"/>
      <c r="P55" s="833"/>
      <c r="Q55" s="833"/>
      <c r="R55" s="833"/>
      <c r="S55" s="833"/>
      <c r="T55" s="833"/>
      <c r="U55" s="833"/>
      <c r="V55" s="833"/>
      <c r="W55" s="833"/>
      <c r="X55" s="833"/>
      <c r="Y55" s="833"/>
      <c r="Z55" s="833"/>
      <c r="AA55" s="833"/>
      <c r="AB55" s="833"/>
      <c r="AC55" s="833"/>
      <c r="AD55" s="833"/>
      <c r="AE55" s="833"/>
      <c r="AF55" s="833"/>
      <c r="AG55" s="833"/>
      <c r="AH55" s="833"/>
      <c r="AI55" s="833"/>
      <c r="AJ55" s="833"/>
      <c r="AK55" s="833"/>
      <c r="AL55" s="833"/>
      <c r="AM55" s="833"/>
      <c r="AN55" s="833"/>
      <c r="AO55" s="833"/>
      <c r="AP55" s="833"/>
      <c r="AQ55" s="833"/>
      <c r="AR55" s="833"/>
      <c r="AS55" s="833"/>
      <c r="AT55" s="833"/>
      <c r="AU55" s="833"/>
      <c r="AV55" s="833"/>
      <c r="AW55" s="833"/>
      <c r="AX55" s="833"/>
      <c r="AY55" s="833"/>
      <c r="AZ55" s="833"/>
      <c r="BA55" s="936"/>
      <c r="BB55" s="936"/>
      <c r="BC55" s="936"/>
      <c r="BD55" s="936"/>
      <c r="BE55" s="936"/>
      <c r="BF55" s="936"/>
      <c r="BG55" s="936"/>
      <c r="BH55" s="936"/>
      <c r="BI55" s="936"/>
      <c r="BJ55" s="936"/>
      <c r="BK55" s="936"/>
      <c r="BL55" s="937"/>
      <c r="BM55" s="92"/>
      <c r="BN55" s="93"/>
      <c r="BO55" s="93"/>
      <c r="BP55" s="93"/>
      <c r="BQ55" s="93"/>
      <c r="BR55" s="93"/>
      <c r="BS55" s="93"/>
      <c r="BT55" s="93"/>
      <c r="BU55" s="93"/>
      <c r="BV55" s="93"/>
      <c r="BW55" s="93"/>
      <c r="BX55" s="899" t="s">
        <v>59</v>
      </c>
      <c r="BY55" s="899"/>
      <c r="BZ55" s="899"/>
      <c r="CA55" s="900" t="s">
        <v>151</v>
      </c>
      <c r="CB55" s="901"/>
      <c r="CC55" s="901"/>
      <c r="CD55" s="901"/>
      <c r="CE55" s="901"/>
      <c r="CF55" s="901"/>
      <c r="CG55" s="901"/>
      <c r="CH55" s="902"/>
      <c r="CI55" s="900" t="s">
        <v>24</v>
      </c>
      <c r="CJ55" s="901"/>
      <c r="CK55" s="901"/>
      <c r="CL55" s="901"/>
      <c r="CM55" s="901"/>
      <c r="CN55" s="901"/>
      <c r="CO55" s="901"/>
      <c r="CP55" s="901"/>
      <c r="CQ55" s="901"/>
      <c r="CR55" s="901"/>
      <c r="CS55" s="901"/>
      <c r="CT55" s="901"/>
      <c r="CU55" s="901"/>
      <c r="CV55" s="901"/>
      <c r="CW55" s="901"/>
      <c r="CX55" s="901"/>
      <c r="CY55" s="903"/>
      <c r="CZ55" s="16"/>
      <c r="DA55" s="16"/>
    </row>
    <row r="56" spans="1:105" ht="12.75" customHeight="1">
      <c r="A56" s="16"/>
      <c r="B56" s="830"/>
      <c r="C56" s="400"/>
      <c r="D56" s="400"/>
      <c r="E56" s="400"/>
      <c r="F56" s="400"/>
      <c r="G56" s="400"/>
      <c r="H56" s="400"/>
      <c r="I56" s="400"/>
      <c r="J56" s="400"/>
      <c r="K56" s="400"/>
      <c r="L56" s="400"/>
      <c r="M56" s="400"/>
      <c r="N56" s="833"/>
      <c r="O56" s="833"/>
      <c r="P56" s="833"/>
      <c r="Q56" s="833"/>
      <c r="R56" s="833"/>
      <c r="S56" s="833"/>
      <c r="T56" s="833"/>
      <c r="U56" s="833"/>
      <c r="V56" s="833"/>
      <c r="W56" s="833"/>
      <c r="X56" s="833"/>
      <c r="Y56" s="833"/>
      <c r="Z56" s="833"/>
      <c r="AA56" s="833"/>
      <c r="AB56" s="833"/>
      <c r="AC56" s="833"/>
      <c r="AD56" s="833"/>
      <c r="AE56" s="833"/>
      <c r="AF56" s="833"/>
      <c r="AG56" s="833"/>
      <c r="AH56" s="833"/>
      <c r="AI56" s="833"/>
      <c r="AJ56" s="833"/>
      <c r="AK56" s="833"/>
      <c r="AL56" s="833"/>
      <c r="AM56" s="833"/>
      <c r="AN56" s="833"/>
      <c r="AO56" s="833"/>
      <c r="AP56" s="833"/>
      <c r="AQ56" s="833"/>
      <c r="AR56" s="833"/>
      <c r="AS56" s="833"/>
      <c r="AT56" s="833"/>
      <c r="AU56" s="833"/>
      <c r="AV56" s="833"/>
      <c r="AW56" s="833"/>
      <c r="AX56" s="833"/>
      <c r="AY56" s="833"/>
      <c r="AZ56" s="833"/>
      <c r="BA56" s="938"/>
      <c r="BB56" s="938"/>
      <c r="BC56" s="938"/>
      <c r="BD56" s="938"/>
      <c r="BE56" s="938"/>
      <c r="BF56" s="938"/>
      <c r="BG56" s="938"/>
      <c r="BH56" s="938"/>
      <c r="BI56" s="938"/>
      <c r="BJ56" s="938"/>
      <c r="BK56" s="938"/>
      <c r="BL56" s="939"/>
      <c r="BM56" s="942">
        <f>BM53+BM30</f>
        <v>0</v>
      </c>
      <c r="BN56" s="943"/>
      <c r="BO56" s="943"/>
      <c r="BP56" s="943"/>
      <c r="BQ56" s="943"/>
      <c r="BR56" s="943"/>
      <c r="BS56" s="943"/>
      <c r="BT56" s="943"/>
      <c r="BU56" s="943"/>
      <c r="BV56" s="943"/>
      <c r="BW56" s="943"/>
      <c r="BX56" s="943"/>
      <c r="BY56" s="943"/>
      <c r="BZ56" s="944"/>
      <c r="CA56" s="925">
        <f>CA30+CA53</f>
        <v>0</v>
      </c>
      <c r="CB56" s="926"/>
      <c r="CC56" s="926"/>
      <c r="CD56" s="926"/>
      <c r="CE56" s="926"/>
      <c r="CF56" s="926"/>
      <c r="CG56" s="926"/>
      <c r="CH56" s="927"/>
      <c r="CI56" s="925">
        <f>CI30+CI53</f>
        <v>0</v>
      </c>
      <c r="CJ56" s="926"/>
      <c r="CK56" s="926"/>
      <c r="CL56" s="926"/>
      <c r="CM56" s="926"/>
      <c r="CN56" s="926"/>
      <c r="CO56" s="926"/>
      <c r="CP56" s="926"/>
      <c r="CQ56" s="926"/>
      <c r="CR56" s="926"/>
      <c r="CS56" s="926"/>
      <c r="CT56" s="926"/>
      <c r="CU56" s="926"/>
      <c r="CV56" s="926"/>
      <c r="CW56" s="926"/>
      <c r="CX56" s="926"/>
      <c r="CY56" s="931"/>
      <c r="CZ56" s="16"/>
      <c r="DA56" s="16"/>
    </row>
    <row r="57" spans="1:105" ht="12.75" customHeight="1" thickBot="1">
      <c r="A57" s="16"/>
      <c r="B57" s="933"/>
      <c r="C57" s="934"/>
      <c r="D57" s="934"/>
      <c r="E57" s="934"/>
      <c r="F57" s="934"/>
      <c r="G57" s="934"/>
      <c r="H57" s="934"/>
      <c r="I57" s="934"/>
      <c r="J57" s="934"/>
      <c r="K57" s="934"/>
      <c r="L57" s="934"/>
      <c r="M57" s="934"/>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5"/>
      <c r="AY57" s="935"/>
      <c r="AZ57" s="935"/>
      <c r="BA57" s="940"/>
      <c r="BB57" s="940"/>
      <c r="BC57" s="940"/>
      <c r="BD57" s="940"/>
      <c r="BE57" s="940"/>
      <c r="BF57" s="940"/>
      <c r="BG57" s="940"/>
      <c r="BH57" s="940"/>
      <c r="BI57" s="940"/>
      <c r="BJ57" s="940"/>
      <c r="BK57" s="940"/>
      <c r="BL57" s="941"/>
      <c r="BM57" s="945"/>
      <c r="BN57" s="946"/>
      <c r="BO57" s="946"/>
      <c r="BP57" s="946"/>
      <c r="BQ57" s="946"/>
      <c r="BR57" s="946"/>
      <c r="BS57" s="946"/>
      <c r="BT57" s="946"/>
      <c r="BU57" s="946"/>
      <c r="BV57" s="946"/>
      <c r="BW57" s="946"/>
      <c r="BX57" s="946"/>
      <c r="BY57" s="946"/>
      <c r="BZ57" s="947"/>
      <c r="CA57" s="928"/>
      <c r="CB57" s="929"/>
      <c r="CC57" s="929"/>
      <c r="CD57" s="929"/>
      <c r="CE57" s="929"/>
      <c r="CF57" s="929"/>
      <c r="CG57" s="929"/>
      <c r="CH57" s="930"/>
      <c r="CI57" s="928"/>
      <c r="CJ57" s="929"/>
      <c r="CK57" s="929"/>
      <c r="CL57" s="929"/>
      <c r="CM57" s="929"/>
      <c r="CN57" s="929"/>
      <c r="CO57" s="929"/>
      <c r="CP57" s="929"/>
      <c r="CQ57" s="929"/>
      <c r="CR57" s="929"/>
      <c r="CS57" s="929"/>
      <c r="CT57" s="929"/>
      <c r="CU57" s="929"/>
      <c r="CV57" s="929"/>
      <c r="CW57" s="929"/>
      <c r="CX57" s="929"/>
      <c r="CY57" s="932"/>
      <c r="CZ57" s="16"/>
      <c r="DA57" s="16"/>
    </row>
    <row r="58" ht="14.25" thickTop="1"/>
    <row r="61" ht="13.5" customHeight="1"/>
  </sheetData>
  <sheetProtection password="893B" sheet="1" objects="1" scenarios="1" selectLockedCells="1"/>
  <mergeCells count="193">
    <mergeCell ref="BC1:BO3"/>
    <mergeCell ref="BC5:BO7"/>
    <mergeCell ref="CI53:CY54"/>
    <mergeCell ref="B55:M57"/>
    <mergeCell ref="N55:AZ57"/>
    <mergeCell ref="BA55:BL57"/>
    <mergeCell ref="BX55:BZ55"/>
    <mergeCell ref="CA55:CH55"/>
    <mergeCell ref="CI55:CY55"/>
    <mergeCell ref="BM56:BZ57"/>
    <mergeCell ref="CA56:CH57"/>
    <mergeCell ref="CI56:CY57"/>
    <mergeCell ref="CA49:CH49"/>
    <mergeCell ref="CI49:CY49"/>
    <mergeCell ref="CA50:CH51"/>
    <mergeCell ref="CI50:CY51"/>
    <mergeCell ref="B52:BL54"/>
    <mergeCell ref="BX52:BZ52"/>
    <mergeCell ref="CA52:CH52"/>
    <mergeCell ref="CI52:CY52"/>
    <mergeCell ref="BM53:BZ54"/>
    <mergeCell ref="CA53:CH54"/>
    <mergeCell ref="B49:C51"/>
    <mergeCell ref="D49:M51"/>
    <mergeCell ref="N49:Q51"/>
    <mergeCell ref="R49:AI51"/>
    <mergeCell ref="AJ49:BL51"/>
    <mergeCell ref="BM49:BZ51"/>
    <mergeCell ref="B46:C48"/>
    <mergeCell ref="D46:AI48"/>
    <mergeCell ref="AJ46:BL48"/>
    <mergeCell ref="BX46:BZ46"/>
    <mergeCell ref="CA46:CH46"/>
    <mergeCell ref="CI46:CY46"/>
    <mergeCell ref="BM47:BZ48"/>
    <mergeCell ref="CA47:CH48"/>
    <mergeCell ref="CI47:CY48"/>
    <mergeCell ref="AJ43:BL45"/>
    <mergeCell ref="BX43:BZ43"/>
    <mergeCell ref="CA43:CH43"/>
    <mergeCell ref="CI43:CY43"/>
    <mergeCell ref="BM44:BZ45"/>
    <mergeCell ref="CA44:CH45"/>
    <mergeCell ref="CI44:CY45"/>
    <mergeCell ref="B43:C45"/>
    <mergeCell ref="D43:Q45"/>
    <mergeCell ref="R43:T45"/>
    <mergeCell ref="U43:X45"/>
    <mergeCell ref="Y43:AD45"/>
    <mergeCell ref="AE43:AI45"/>
    <mergeCell ref="AJ40:BL42"/>
    <mergeCell ref="BX40:BZ40"/>
    <mergeCell ref="CA40:CH40"/>
    <mergeCell ref="CI40:CY40"/>
    <mergeCell ref="BM41:BZ42"/>
    <mergeCell ref="CA41:CH42"/>
    <mergeCell ref="CI41:CY42"/>
    <mergeCell ref="B40:C42"/>
    <mergeCell ref="D40:Q42"/>
    <mergeCell ref="R40:T42"/>
    <mergeCell ref="U40:X42"/>
    <mergeCell ref="Y40:AD42"/>
    <mergeCell ref="AE40:AI42"/>
    <mergeCell ref="AJ37:BL39"/>
    <mergeCell ref="BX37:BZ37"/>
    <mergeCell ref="CA37:CH37"/>
    <mergeCell ref="CI37:CY37"/>
    <mergeCell ref="BM38:BZ39"/>
    <mergeCell ref="CA38:CH39"/>
    <mergeCell ref="CI38:CY39"/>
    <mergeCell ref="B37:C39"/>
    <mergeCell ref="D37:Q39"/>
    <mergeCell ref="R37:T39"/>
    <mergeCell ref="U37:X39"/>
    <mergeCell ref="Y37:AD39"/>
    <mergeCell ref="AE37:AI39"/>
    <mergeCell ref="B35:BL36"/>
    <mergeCell ref="BM35:BZ35"/>
    <mergeCell ref="CA35:CY35"/>
    <mergeCell ref="BM36:BX36"/>
    <mergeCell ref="BY36:BZ36"/>
    <mergeCell ref="CA36:CF36"/>
    <mergeCell ref="CG36:CH36"/>
    <mergeCell ref="CI36:CW36"/>
    <mergeCell ref="CX36:CY36"/>
    <mergeCell ref="CI30:CY31"/>
    <mergeCell ref="B32:B34"/>
    <mergeCell ref="C32:I34"/>
    <mergeCell ref="J32:R34"/>
    <mergeCell ref="S32:BA34"/>
    <mergeCell ref="BB32:BI34"/>
    <mergeCell ref="BJ32:CY34"/>
    <mergeCell ref="CA26:CH26"/>
    <mergeCell ref="CI26:CY26"/>
    <mergeCell ref="CA27:CH28"/>
    <mergeCell ref="CI27:CY28"/>
    <mergeCell ref="B29:BL31"/>
    <mergeCell ref="BX29:BZ29"/>
    <mergeCell ref="CA29:CH29"/>
    <mergeCell ref="CI29:CY29"/>
    <mergeCell ref="BM30:BZ31"/>
    <mergeCell ref="CA30:CH31"/>
    <mergeCell ref="B26:C28"/>
    <mergeCell ref="D26:M28"/>
    <mergeCell ref="N26:Q28"/>
    <mergeCell ref="R26:AI28"/>
    <mergeCell ref="AJ26:BL28"/>
    <mergeCell ref="BM26:BZ28"/>
    <mergeCell ref="B23:C25"/>
    <mergeCell ref="D23:AI25"/>
    <mergeCell ref="AJ23:BL25"/>
    <mergeCell ref="BX23:BZ23"/>
    <mergeCell ref="CA23:CH23"/>
    <mergeCell ref="CI23:CY23"/>
    <mergeCell ref="BM24:BZ25"/>
    <mergeCell ref="CA24:CH25"/>
    <mergeCell ref="CI24:CY25"/>
    <mergeCell ref="AJ20:BL22"/>
    <mergeCell ref="BX20:BZ20"/>
    <mergeCell ref="CA20:CH20"/>
    <mergeCell ref="CI20:CY20"/>
    <mergeCell ref="BM21:BZ22"/>
    <mergeCell ref="CA21:CH22"/>
    <mergeCell ref="CI21:CY22"/>
    <mergeCell ref="B20:C22"/>
    <mergeCell ref="D20:Q22"/>
    <mergeCell ref="R20:T22"/>
    <mergeCell ref="U20:X22"/>
    <mergeCell ref="Y20:AD22"/>
    <mergeCell ref="AE20:AI22"/>
    <mergeCell ref="AJ17:BL19"/>
    <mergeCell ref="BX17:BZ17"/>
    <mergeCell ref="CA17:CH17"/>
    <mergeCell ref="CI17:CY17"/>
    <mergeCell ref="BM18:BZ19"/>
    <mergeCell ref="CA18:CH19"/>
    <mergeCell ref="CI18:CY19"/>
    <mergeCell ref="B17:C19"/>
    <mergeCell ref="D17:Q19"/>
    <mergeCell ref="R17:T19"/>
    <mergeCell ref="U17:X19"/>
    <mergeCell ref="Y17:AD19"/>
    <mergeCell ref="AE17:AI19"/>
    <mergeCell ref="AJ14:BL16"/>
    <mergeCell ref="BX14:BZ14"/>
    <mergeCell ref="CA14:CH14"/>
    <mergeCell ref="CI14:CY14"/>
    <mergeCell ref="BM15:BZ16"/>
    <mergeCell ref="CA15:CH16"/>
    <mergeCell ref="CI15:CY16"/>
    <mergeCell ref="B14:C16"/>
    <mergeCell ref="D14:Q16"/>
    <mergeCell ref="R14:T16"/>
    <mergeCell ref="U14:X16"/>
    <mergeCell ref="Y14:AD16"/>
    <mergeCell ref="AE14:AI16"/>
    <mergeCell ref="B12:BL13"/>
    <mergeCell ref="BM12:BZ12"/>
    <mergeCell ref="CA12:CY12"/>
    <mergeCell ref="BM13:BX13"/>
    <mergeCell ref="BY13:BZ13"/>
    <mergeCell ref="CA13:CF13"/>
    <mergeCell ref="CG13:CH13"/>
    <mergeCell ref="CI13:CW13"/>
    <mergeCell ref="CX13:CY13"/>
    <mergeCell ref="BT6:BY8"/>
    <mergeCell ref="BZ6:CY7"/>
    <mergeCell ref="B9:B11"/>
    <mergeCell ref="C9:I11"/>
    <mergeCell ref="J9:R11"/>
    <mergeCell ref="S9:BA11"/>
    <mergeCell ref="BB9:BI11"/>
    <mergeCell ref="BJ9:CY11"/>
    <mergeCell ref="CV2:CY3"/>
    <mergeCell ref="CZ2:DA18"/>
    <mergeCell ref="BT3:BV3"/>
    <mergeCell ref="BT4:BY5"/>
    <mergeCell ref="BZ4:CY5"/>
    <mergeCell ref="CV1:CY1"/>
    <mergeCell ref="CE1:CH1"/>
    <mergeCell ref="CI1:CK1"/>
    <mergeCell ref="CL1:CU1"/>
    <mergeCell ref="CE2:CH3"/>
    <mergeCell ref="CI2:CK3"/>
    <mergeCell ref="CL2:CU3"/>
    <mergeCell ref="K2:AH3"/>
    <mergeCell ref="BP2:BS2"/>
    <mergeCell ref="BT2:BV2"/>
    <mergeCell ref="AZ1:BA8"/>
    <mergeCell ref="BT1:BV1"/>
    <mergeCell ref="BW1:CD1"/>
    <mergeCell ref="BW2:CD3"/>
    <mergeCell ref="BP6:BS6"/>
  </mergeCells>
  <dataValidations count="3">
    <dataValidation allowBlank="1" showInputMessage="1" showErrorMessage="1" imeMode="off" sqref="R14:T22 CA21:CY22 BM29:BM30 BM23:BM24 BM40:BM41 BN55:BX55 CA30:CY31 BM20:BM21 Y14:AD22 Y37:AD45 R37:T45 CA15:CY16 CL2:CU3 BM14:BM15 BW2 CA18:CY19 BN17:BX17 CA27:CY28 BN23:BX23 BN37:BX37 BN20:BX20 CA24:CY25 BM17:BM18 BN14:BX14 BN52:BX52 BM55:BM56 BN29:BX29 CA44:CY45 BM52:BM53 BM46:BM47 CA53:CY54 BM43:BM44 CA38:CY39 BM37:BM38 CA41:CY42 BN40:BX40 CA50:CY51 BN46:BX46 BN43:BX43 CA47:CY48 CA56:CY57"/>
    <dataValidation allowBlank="1" showInputMessage="1" showErrorMessage="1" imeMode="on" sqref="AJ14:BL28 S32:BA34 S9:BA11 BJ9:CY11 AJ37:BL51 BJ32:CY34"/>
    <dataValidation type="list" allowBlank="1" showInputMessage="1" showErrorMessage="1" imeMode="off" sqref="CV2:CY3">
      <formula1>"　,11,21,"</formula1>
    </dataValidation>
  </dataValidations>
  <printOptions horizontalCentered="1" verticalCentered="1"/>
  <pageMargins left="0.5905511811023623" right="0.5905511811023623" top="0.5905511811023623" bottom="0.5905511811023623" header="0.1968503937007874" footer="0.15748031496062992"/>
  <pageSetup blackAndWhite="1" fitToHeight="1" fitToWidth="1" horizontalDpi="600" verticalDpi="600" orientation="landscape" paperSize="9" scale="6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CY42"/>
  <sheetViews>
    <sheetView showGridLines="0" zoomScale="75" zoomScaleNormal="75" zoomScaleSheetLayoutView="75" zoomScalePageLayoutView="0" workbookViewId="0" topLeftCell="A1">
      <selection activeCell="CJ2" sqref="CJ2:CS3"/>
    </sheetView>
  </sheetViews>
  <sheetFormatPr defaultColWidth="9.140625" defaultRowHeight="15"/>
  <cols>
    <col min="1" max="103" width="1.8515625" style="1" customWidth="1"/>
    <col min="104" max="16384" width="9.00390625" style="1" customWidth="1"/>
  </cols>
  <sheetData>
    <row r="1" spans="2:103" ht="18" customHeight="1" thickTop="1">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950" t="s">
        <v>174</v>
      </c>
      <c r="AY1" s="951"/>
      <c r="AZ1" s="40"/>
      <c r="BA1" s="1075" t="s">
        <v>247</v>
      </c>
      <c r="BB1" s="1076"/>
      <c r="BC1" s="1076"/>
      <c r="BD1" s="1076"/>
      <c r="BE1" s="1076"/>
      <c r="BF1" s="1076"/>
      <c r="BG1" s="1076"/>
      <c r="BH1" s="1076"/>
      <c r="BI1" s="1076"/>
      <c r="BJ1" s="1076"/>
      <c r="BK1" s="1076"/>
      <c r="BL1" s="1076"/>
      <c r="BM1" s="1076"/>
      <c r="BN1" s="41"/>
      <c r="BO1" s="41"/>
      <c r="BP1" s="41"/>
      <c r="BQ1" s="42"/>
      <c r="BR1" s="954" t="s">
        <v>175</v>
      </c>
      <c r="BS1" s="955"/>
      <c r="BT1" s="956"/>
      <c r="BU1" s="957" t="s">
        <v>176</v>
      </c>
      <c r="BV1" s="957"/>
      <c r="BW1" s="957"/>
      <c r="BX1" s="957"/>
      <c r="BY1" s="957"/>
      <c r="BZ1" s="957"/>
      <c r="CA1" s="957"/>
      <c r="CB1" s="958"/>
      <c r="CC1" s="965" t="s">
        <v>177</v>
      </c>
      <c r="CD1" s="965"/>
      <c r="CE1" s="965"/>
      <c r="CF1" s="965"/>
      <c r="CG1" s="965" t="s">
        <v>178</v>
      </c>
      <c r="CH1" s="965"/>
      <c r="CI1" s="965"/>
      <c r="CJ1" s="965" t="s">
        <v>252</v>
      </c>
      <c r="CK1" s="965"/>
      <c r="CL1" s="965"/>
      <c r="CM1" s="965"/>
      <c r="CN1" s="965"/>
      <c r="CO1" s="965"/>
      <c r="CP1" s="965"/>
      <c r="CQ1" s="965"/>
      <c r="CR1" s="965"/>
      <c r="CS1" s="965"/>
      <c r="CT1" s="963" t="s">
        <v>179</v>
      </c>
      <c r="CU1" s="963"/>
      <c r="CV1" s="963"/>
      <c r="CW1" s="964"/>
      <c r="CX1" s="16"/>
      <c r="CY1" s="16"/>
    </row>
    <row r="2" spans="2:103" ht="18" customHeight="1">
      <c r="B2" s="16"/>
      <c r="C2" s="16"/>
      <c r="D2" s="16"/>
      <c r="E2" s="16"/>
      <c r="F2" s="16"/>
      <c r="G2" s="771" t="s">
        <v>180</v>
      </c>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16"/>
      <c r="AM2" s="16"/>
      <c r="AN2" s="16"/>
      <c r="AO2" s="16"/>
      <c r="AP2" s="16"/>
      <c r="AQ2" s="16"/>
      <c r="AR2" s="16"/>
      <c r="AS2" s="16"/>
      <c r="AT2" s="16"/>
      <c r="AU2" s="16"/>
      <c r="AV2" s="16"/>
      <c r="AW2" s="16"/>
      <c r="AX2" s="952"/>
      <c r="AY2" s="184"/>
      <c r="AZ2" s="44"/>
      <c r="BA2" s="1077"/>
      <c r="BB2" s="1077"/>
      <c r="BC2" s="1077"/>
      <c r="BD2" s="1077"/>
      <c r="BE2" s="1077"/>
      <c r="BF2" s="1077"/>
      <c r="BG2" s="1077"/>
      <c r="BH2" s="1077"/>
      <c r="BI2" s="1077"/>
      <c r="BJ2" s="1077"/>
      <c r="BK2" s="1077"/>
      <c r="BL2" s="1077"/>
      <c r="BM2" s="1077"/>
      <c r="BN2" s="512" t="s">
        <v>150</v>
      </c>
      <c r="BO2" s="512"/>
      <c r="BP2" s="512"/>
      <c r="BQ2" s="513"/>
      <c r="BR2" s="341" t="s">
        <v>181</v>
      </c>
      <c r="BS2" s="228"/>
      <c r="BT2" s="342"/>
      <c r="BU2" s="497"/>
      <c r="BV2" s="497"/>
      <c r="BW2" s="497"/>
      <c r="BX2" s="497"/>
      <c r="BY2" s="497"/>
      <c r="BZ2" s="497"/>
      <c r="CA2" s="497"/>
      <c r="CB2" s="216"/>
      <c r="CC2" s="152"/>
      <c r="CD2" s="152"/>
      <c r="CE2" s="152"/>
      <c r="CF2" s="152"/>
      <c r="CG2" s="168"/>
      <c r="CH2" s="168"/>
      <c r="CI2" s="168"/>
      <c r="CJ2" s="948"/>
      <c r="CK2" s="948"/>
      <c r="CL2" s="948"/>
      <c r="CM2" s="948"/>
      <c r="CN2" s="948"/>
      <c r="CO2" s="948"/>
      <c r="CP2" s="948"/>
      <c r="CQ2" s="948"/>
      <c r="CR2" s="948"/>
      <c r="CS2" s="948"/>
      <c r="CT2" s="207"/>
      <c r="CU2" s="207"/>
      <c r="CV2" s="207"/>
      <c r="CW2" s="509"/>
      <c r="CX2" s="777" t="s">
        <v>182</v>
      </c>
      <c r="CY2" s="778"/>
    </row>
    <row r="3" spans="2:103" ht="18" customHeight="1">
      <c r="B3" s="16"/>
      <c r="C3" s="16"/>
      <c r="D3" s="16"/>
      <c r="E3" s="16"/>
      <c r="F3" s="16"/>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16"/>
      <c r="AM3" s="16"/>
      <c r="AN3" s="16"/>
      <c r="AO3" s="16"/>
      <c r="AP3" s="16"/>
      <c r="AQ3" s="16"/>
      <c r="AR3" s="16"/>
      <c r="AS3" s="16"/>
      <c r="AT3" s="16"/>
      <c r="AU3" s="16"/>
      <c r="AV3" s="16"/>
      <c r="AW3" s="16"/>
      <c r="AX3" s="952"/>
      <c r="AY3" s="184"/>
      <c r="AZ3" s="47"/>
      <c r="BA3" s="1077"/>
      <c r="BB3" s="1077"/>
      <c r="BC3" s="1077"/>
      <c r="BD3" s="1077"/>
      <c r="BE3" s="1077"/>
      <c r="BF3" s="1077"/>
      <c r="BG3" s="1077"/>
      <c r="BH3" s="1077"/>
      <c r="BI3" s="1077"/>
      <c r="BJ3" s="1077"/>
      <c r="BK3" s="1077"/>
      <c r="BL3" s="1077"/>
      <c r="BM3" s="1077"/>
      <c r="BN3" s="21"/>
      <c r="BO3" s="21"/>
      <c r="BP3" s="21"/>
      <c r="BQ3" s="48"/>
      <c r="BR3" s="368" t="s">
        <v>183</v>
      </c>
      <c r="BS3" s="369"/>
      <c r="BT3" s="370"/>
      <c r="BU3" s="498"/>
      <c r="BV3" s="498"/>
      <c r="BW3" s="498"/>
      <c r="BX3" s="498"/>
      <c r="BY3" s="498"/>
      <c r="BZ3" s="498"/>
      <c r="CA3" s="498"/>
      <c r="CB3" s="499"/>
      <c r="CC3" s="153"/>
      <c r="CD3" s="153"/>
      <c r="CE3" s="153"/>
      <c r="CF3" s="153"/>
      <c r="CG3" s="169"/>
      <c r="CH3" s="169"/>
      <c r="CI3" s="169"/>
      <c r="CJ3" s="949"/>
      <c r="CK3" s="949"/>
      <c r="CL3" s="949"/>
      <c r="CM3" s="949"/>
      <c r="CN3" s="949"/>
      <c r="CO3" s="949"/>
      <c r="CP3" s="949"/>
      <c r="CQ3" s="949"/>
      <c r="CR3" s="949"/>
      <c r="CS3" s="949"/>
      <c r="CT3" s="208"/>
      <c r="CU3" s="208"/>
      <c r="CV3" s="208"/>
      <c r="CW3" s="510"/>
      <c r="CX3" s="777"/>
      <c r="CY3" s="778"/>
    </row>
    <row r="4" spans="2:103" ht="18" customHeight="1">
      <c r="B4" s="16"/>
      <c r="C4" s="16"/>
      <c r="D4" s="16"/>
      <c r="E4" s="16"/>
      <c r="F4" s="16"/>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16"/>
      <c r="AM4" s="16"/>
      <c r="AN4" s="16"/>
      <c r="AO4" s="16"/>
      <c r="AP4" s="16"/>
      <c r="AQ4" s="16"/>
      <c r="AR4" s="16"/>
      <c r="AS4" s="16"/>
      <c r="AT4" s="16"/>
      <c r="AU4" s="16"/>
      <c r="AV4" s="16"/>
      <c r="AW4" s="16"/>
      <c r="AX4" s="952"/>
      <c r="AY4" s="184"/>
      <c r="AZ4" s="47"/>
      <c r="BA4" s="21"/>
      <c r="BB4" s="21"/>
      <c r="BC4" s="21"/>
      <c r="BD4" s="21"/>
      <c r="BE4" s="21"/>
      <c r="BF4" s="21"/>
      <c r="BG4" s="21"/>
      <c r="BH4" s="21"/>
      <c r="BI4" s="21"/>
      <c r="BJ4" s="21"/>
      <c r="BK4" s="21"/>
      <c r="BL4" s="21"/>
      <c r="BM4" s="21"/>
      <c r="BN4" s="21"/>
      <c r="BO4" s="21"/>
      <c r="BP4" s="21"/>
      <c r="BQ4" s="48"/>
      <c r="BR4" s="814" t="s">
        <v>184</v>
      </c>
      <c r="BS4" s="959"/>
      <c r="BT4" s="959"/>
      <c r="BU4" s="959"/>
      <c r="BV4" s="959"/>
      <c r="BW4" s="959"/>
      <c r="BX4" s="627"/>
      <c r="BY4" s="628"/>
      <c r="BZ4" s="628"/>
      <c r="CA4" s="628"/>
      <c r="CB4" s="628"/>
      <c r="CC4" s="628"/>
      <c r="CD4" s="628"/>
      <c r="CE4" s="628"/>
      <c r="CF4" s="628"/>
      <c r="CG4" s="628"/>
      <c r="CH4" s="628"/>
      <c r="CI4" s="628"/>
      <c r="CJ4" s="628"/>
      <c r="CK4" s="628"/>
      <c r="CL4" s="628"/>
      <c r="CM4" s="628"/>
      <c r="CN4" s="628"/>
      <c r="CO4" s="628"/>
      <c r="CP4" s="628"/>
      <c r="CQ4" s="628"/>
      <c r="CR4" s="628"/>
      <c r="CS4" s="628"/>
      <c r="CT4" s="628"/>
      <c r="CU4" s="628"/>
      <c r="CV4" s="628"/>
      <c r="CW4" s="961"/>
      <c r="CX4" s="777"/>
      <c r="CY4" s="778"/>
    </row>
    <row r="5" spans="2:103" ht="18" customHeight="1">
      <c r="B5" s="16"/>
      <c r="C5" s="16"/>
      <c r="D5" s="16"/>
      <c r="E5" s="16"/>
      <c r="F5" s="16"/>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16"/>
      <c r="AM5" s="16"/>
      <c r="AN5" s="16"/>
      <c r="AO5" s="16"/>
      <c r="AP5" s="16"/>
      <c r="AQ5" s="16"/>
      <c r="AR5" s="16"/>
      <c r="AS5" s="16"/>
      <c r="AT5" s="16"/>
      <c r="AU5" s="16"/>
      <c r="AV5" s="16"/>
      <c r="AW5" s="16"/>
      <c r="AX5" s="952"/>
      <c r="AY5" s="184"/>
      <c r="AZ5" s="47"/>
      <c r="BA5" s="1078" t="s">
        <v>247</v>
      </c>
      <c r="BB5" s="1077"/>
      <c r="BC5" s="1077"/>
      <c r="BD5" s="1077"/>
      <c r="BE5" s="1077"/>
      <c r="BF5" s="1077"/>
      <c r="BG5" s="1077"/>
      <c r="BH5" s="1077"/>
      <c r="BI5" s="1077"/>
      <c r="BJ5" s="1077"/>
      <c r="BK5" s="1077"/>
      <c r="BL5" s="1077"/>
      <c r="BM5" s="1077"/>
      <c r="BN5" s="21"/>
      <c r="BO5" s="21"/>
      <c r="BP5" s="21"/>
      <c r="BQ5" s="48"/>
      <c r="BR5" s="960"/>
      <c r="BS5" s="960"/>
      <c r="BT5" s="960"/>
      <c r="BU5" s="960"/>
      <c r="BV5" s="960"/>
      <c r="BW5" s="960"/>
      <c r="BX5" s="648"/>
      <c r="BY5" s="649"/>
      <c r="BZ5" s="649"/>
      <c r="CA5" s="649"/>
      <c r="CB5" s="649"/>
      <c r="CC5" s="649"/>
      <c r="CD5" s="649"/>
      <c r="CE5" s="649"/>
      <c r="CF5" s="649"/>
      <c r="CG5" s="649"/>
      <c r="CH5" s="649"/>
      <c r="CI5" s="649"/>
      <c r="CJ5" s="649"/>
      <c r="CK5" s="649"/>
      <c r="CL5" s="649"/>
      <c r="CM5" s="649"/>
      <c r="CN5" s="649"/>
      <c r="CO5" s="649"/>
      <c r="CP5" s="649"/>
      <c r="CQ5" s="649"/>
      <c r="CR5" s="649"/>
      <c r="CS5" s="649"/>
      <c r="CT5" s="649"/>
      <c r="CU5" s="649"/>
      <c r="CV5" s="649"/>
      <c r="CW5" s="962"/>
      <c r="CX5" s="777"/>
      <c r="CY5" s="778"/>
    </row>
    <row r="6" spans="2:103" ht="18"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952"/>
      <c r="AY6" s="184"/>
      <c r="AZ6" s="44"/>
      <c r="BA6" s="1077"/>
      <c r="BB6" s="1077"/>
      <c r="BC6" s="1077"/>
      <c r="BD6" s="1077"/>
      <c r="BE6" s="1077"/>
      <c r="BF6" s="1077"/>
      <c r="BG6" s="1077"/>
      <c r="BH6" s="1077"/>
      <c r="BI6" s="1077"/>
      <c r="BJ6" s="1077"/>
      <c r="BK6" s="1077"/>
      <c r="BL6" s="1077"/>
      <c r="BM6" s="1077"/>
      <c r="BN6" s="512" t="s">
        <v>152</v>
      </c>
      <c r="BO6" s="512"/>
      <c r="BP6" s="512"/>
      <c r="BQ6" s="513"/>
      <c r="BR6" s="966" t="s">
        <v>185</v>
      </c>
      <c r="BS6" s="967"/>
      <c r="BT6" s="967"/>
      <c r="BU6" s="967"/>
      <c r="BV6" s="967"/>
      <c r="BW6" s="968"/>
      <c r="BX6" s="975"/>
      <c r="BY6" s="976"/>
      <c r="BZ6" s="976"/>
      <c r="CA6" s="976"/>
      <c r="CB6" s="976"/>
      <c r="CC6" s="976"/>
      <c r="CD6" s="976"/>
      <c r="CE6" s="976"/>
      <c r="CF6" s="976"/>
      <c r="CG6" s="976"/>
      <c r="CH6" s="976"/>
      <c r="CI6" s="976"/>
      <c r="CJ6" s="976"/>
      <c r="CK6" s="976"/>
      <c r="CL6" s="976"/>
      <c r="CM6" s="976"/>
      <c r="CN6" s="976"/>
      <c r="CO6" s="976"/>
      <c r="CP6" s="976"/>
      <c r="CQ6" s="976"/>
      <c r="CR6" s="976"/>
      <c r="CS6" s="976"/>
      <c r="CT6" s="976"/>
      <c r="CU6" s="976"/>
      <c r="CV6" s="976"/>
      <c r="CW6" s="977"/>
      <c r="CX6" s="777"/>
      <c r="CY6" s="778"/>
    </row>
    <row r="7" spans="2:103" ht="7.5" customHeight="1">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952"/>
      <c r="AY7" s="184"/>
      <c r="AZ7" s="44"/>
      <c r="BA7" s="1077"/>
      <c r="BB7" s="1077"/>
      <c r="BC7" s="1077"/>
      <c r="BD7" s="1077"/>
      <c r="BE7" s="1077"/>
      <c r="BF7" s="1077"/>
      <c r="BG7" s="1077"/>
      <c r="BH7" s="1077"/>
      <c r="BI7" s="1077"/>
      <c r="BJ7" s="1077"/>
      <c r="BK7" s="1077"/>
      <c r="BL7" s="1077"/>
      <c r="BM7" s="1077"/>
      <c r="BN7" s="45"/>
      <c r="BO7" s="45"/>
      <c r="BP7" s="45"/>
      <c r="BQ7" s="46"/>
      <c r="BR7" s="969"/>
      <c r="BS7" s="970"/>
      <c r="BT7" s="970"/>
      <c r="BU7" s="970"/>
      <c r="BV7" s="970"/>
      <c r="BW7" s="971"/>
      <c r="BX7" s="978"/>
      <c r="BY7" s="979"/>
      <c r="BZ7" s="979"/>
      <c r="CA7" s="979"/>
      <c r="CB7" s="979"/>
      <c r="CC7" s="979"/>
      <c r="CD7" s="979"/>
      <c r="CE7" s="979"/>
      <c r="CF7" s="979"/>
      <c r="CG7" s="979"/>
      <c r="CH7" s="979"/>
      <c r="CI7" s="979"/>
      <c r="CJ7" s="979"/>
      <c r="CK7" s="979"/>
      <c r="CL7" s="979"/>
      <c r="CM7" s="979"/>
      <c r="CN7" s="979"/>
      <c r="CO7" s="979"/>
      <c r="CP7" s="979"/>
      <c r="CQ7" s="979"/>
      <c r="CR7" s="979"/>
      <c r="CS7" s="979"/>
      <c r="CT7" s="979"/>
      <c r="CU7" s="979"/>
      <c r="CV7" s="979"/>
      <c r="CW7" s="980"/>
      <c r="CX7" s="777"/>
      <c r="CY7" s="778"/>
    </row>
    <row r="8" spans="2:103" ht="6" customHeight="1" thickBot="1">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5"/>
      <c r="AX8" s="953"/>
      <c r="AY8" s="186"/>
      <c r="AZ8" s="49"/>
      <c r="BA8" s="50"/>
      <c r="BB8" s="50"/>
      <c r="BC8" s="50"/>
      <c r="BD8" s="50"/>
      <c r="BE8" s="50"/>
      <c r="BF8" s="50"/>
      <c r="BG8" s="50"/>
      <c r="BH8" s="50"/>
      <c r="BI8" s="50"/>
      <c r="BJ8" s="50"/>
      <c r="BK8" s="50"/>
      <c r="BL8" s="50"/>
      <c r="BM8" s="50"/>
      <c r="BN8" s="50"/>
      <c r="BO8" s="50"/>
      <c r="BP8" s="50"/>
      <c r="BQ8" s="51"/>
      <c r="BR8" s="972"/>
      <c r="BS8" s="973"/>
      <c r="BT8" s="973"/>
      <c r="BU8" s="973"/>
      <c r="BV8" s="973"/>
      <c r="BW8" s="974"/>
      <c r="BX8" s="94"/>
      <c r="BY8" s="95"/>
      <c r="BZ8" s="94"/>
      <c r="CA8" s="95"/>
      <c r="CB8" s="96"/>
      <c r="CC8" s="97"/>
      <c r="CD8" s="95"/>
      <c r="CE8" s="95"/>
      <c r="CF8" s="96"/>
      <c r="CG8" s="95"/>
      <c r="CH8" s="94"/>
      <c r="CI8" s="95"/>
      <c r="CJ8" s="96"/>
      <c r="CK8" s="95"/>
      <c r="CL8" s="96"/>
      <c r="CM8" s="95"/>
      <c r="CN8" s="96"/>
      <c r="CO8" s="95"/>
      <c r="CP8" s="94"/>
      <c r="CQ8" s="95"/>
      <c r="CR8" s="96"/>
      <c r="CS8" s="97"/>
      <c r="CT8" s="95"/>
      <c r="CU8" s="95"/>
      <c r="CV8" s="96"/>
      <c r="CW8" s="98"/>
      <c r="CX8" s="777"/>
      <c r="CY8" s="778"/>
    </row>
    <row r="9" spans="2:103" ht="18" customHeight="1" thickTop="1">
      <c r="B9" s="796" t="s">
        <v>175</v>
      </c>
      <c r="C9" s="981"/>
      <c r="D9" s="981"/>
      <c r="E9" s="981"/>
      <c r="F9" s="981"/>
      <c r="G9" s="981"/>
      <c r="H9" s="981"/>
      <c r="I9" s="982"/>
      <c r="J9" s="805" t="s">
        <v>186</v>
      </c>
      <c r="K9" s="806"/>
      <c r="L9" s="806"/>
      <c r="M9" s="806"/>
      <c r="N9" s="806"/>
      <c r="O9" s="806"/>
      <c r="P9" s="806"/>
      <c r="Q9" s="806"/>
      <c r="R9" s="807"/>
      <c r="S9" s="810"/>
      <c r="T9" s="810"/>
      <c r="U9" s="810"/>
      <c r="V9" s="810"/>
      <c r="W9" s="810"/>
      <c r="X9" s="810"/>
      <c r="Y9" s="810"/>
      <c r="Z9" s="810"/>
      <c r="AA9" s="810"/>
      <c r="AB9" s="810"/>
      <c r="AC9" s="810"/>
      <c r="AD9" s="810"/>
      <c r="AE9" s="810"/>
      <c r="AF9" s="810"/>
      <c r="AG9" s="810"/>
      <c r="AH9" s="810"/>
      <c r="AI9" s="810"/>
      <c r="AJ9" s="810"/>
      <c r="AK9" s="810"/>
      <c r="AL9" s="810"/>
      <c r="AM9" s="810"/>
      <c r="AN9" s="810"/>
      <c r="AO9" s="810"/>
      <c r="AP9" s="810"/>
      <c r="AQ9" s="810"/>
      <c r="AR9" s="810"/>
      <c r="AS9" s="810"/>
      <c r="AT9" s="810"/>
      <c r="AU9" s="810"/>
      <c r="AV9" s="810"/>
      <c r="AW9" s="810"/>
      <c r="AX9" s="811"/>
      <c r="AY9" s="811"/>
      <c r="AZ9" s="813" t="s">
        <v>187</v>
      </c>
      <c r="BA9" s="813"/>
      <c r="BB9" s="813"/>
      <c r="BC9" s="813"/>
      <c r="BD9" s="813"/>
      <c r="BE9" s="813"/>
      <c r="BF9" s="813"/>
      <c r="BG9" s="813"/>
      <c r="BH9" s="811"/>
      <c r="BI9" s="811"/>
      <c r="BJ9" s="811"/>
      <c r="BK9" s="811"/>
      <c r="BL9" s="811"/>
      <c r="BM9" s="811"/>
      <c r="BN9" s="811"/>
      <c r="BO9" s="811"/>
      <c r="BP9" s="811"/>
      <c r="BQ9" s="811"/>
      <c r="BR9" s="811"/>
      <c r="BS9" s="811"/>
      <c r="BT9" s="811"/>
      <c r="BU9" s="811"/>
      <c r="BV9" s="811"/>
      <c r="BW9" s="811"/>
      <c r="BX9" s="811"/>
      <c r="BY9" s="811"/>
      <c r="BZ9" s="811"/>
      <c r="CA9" s="811"/>
      <c r="CB9" s="811"/>
      <c r="CC9" s="811"/>
      <c r="CD9" s="811"/>
      <c r="CE9" s="811"/>
      <c r="CF9" s="811"/>
      <c r="CG9" s="811"/>
      <c r="CH9" s="811"/>
      <c r="CI9" s="811"/>
      <c r="CJ9" s="811"/>
      <c r="CK9" s="811"/>
      <c r="CL9" s="811"/>
      <c r="CM9" s="811"/>
      <c r="CN9" s="811"/>
      <c r="CO9" s="811"/>
      <c r="CP9" s="811"/>
      <c r="CQ9" s="811"/>
      <c r="CR9" s="811"/>
      <c r="CS9" s="811"/>
      <c r="CT9" s="811"/>
      <c r="CU9" s="811"/>
      <c r="CV9" s="811"/>
      <c r="CW9" s="815"/>
      <c r="CX9" s="777"/>
      <c r="CY9" s="778"/>
    </row>
    <row r="10" spans="2:103" ht="18" customHeight="1">
      <c r="B10" s="797"/>
      <c r="C10" s="918"/>
      <c r="D10" s="918"/>
      <c r="E10" s="918"/>
      <c r="F10" s="918"/>
      <c r="G10" s="918"/>
      <c r="H10" s="918"/>
      <c r="I10" s="919"/>
      <c r="J10" s="808"/>
      <c r="K10" s="400"/>
      <c r="L10" s="400"/>
      <c r="M10" s="400"/>
      <c r="N10" s="400"/>
      <c r="O10" s="400"/>
      <c r="P10" s="400"/>
      <c r="Q10" s="400"/>
      <c r="R10" s="809"/>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c r="AT10" s="812"/>
      <c r="AU10" s="812"/>
      <c r="AV10" s="812"/>
      <c r="AW10" s="812"/>
      <c r="AX10" s="812"/>
      <c r="AY10" s="812"/>
      <c r="AZ10" s="814"/>
      <c r="BA10" s="814"/>
      <c r="BB10" s="814"/>
      <c r="BC10" s="814"/>
      <c r="BD10" s="814"/>
      <c r="BE10" s="814"/>
      <c r="BF10" s="814"/>
      <c r="BG10" s="814"/>
      <c r="BH10" s="812"/>
      <c r="BI10" s="812"/>
      <c r="BJ10" s="812"/>
      <c r="BK10" s="812"/>
      <c r="BL10" s="812"/>
      <c r="BM10" s="812"/>
      <c r="BN10" s="812"/>
      <c r="BO10" s="812"/>
      <c r="BP10" s="812"/>
      <c r="BQ10" s="812"/>
      <c r="BR10" s="812"/>
      <c r="BS10" s="812"/>
      <c r="BT10" s="812"/>
      <c r="BU10" s="812"/>
      <c r="BV10" s="812"/>
      <c r="BW10" s="812"/>
      <c r="BX10" s="812"/>
      <c r="BY10" s="812"/>
      <c r="BZ10" s="812"/>
      <c r="CA10" s="812"/>
      <c r="CB10" s="812"/>
      <c r="CC10" s="812"/>
      <c r="CD10" s="812"/>
      <c r="CE10" s="812"/>
      <c r="CF10" s="812"/>
      <c r="CG10" s="812"/>
      <c r="CH10" s="812"/>
      <c r="CI10" s="812"/>
      <c r="CJ10" s="812"/>
      <c r="CK10" s="812"/>
      <c r="CL10" s="812"/>
      <c r="CM10" s="812"/>
      <c r="CN10" s="812"/>
      <c r="CO10" s="812"/>
      <c r="CP10" s="812"/>
      <c r="CQ10" s="812"/>
      <c r="CR10" s="812"/>
      <c r="CS10" s="812"/>
      <c r="CT10" s="812"/>
      <c r="CU10" s="812"/>
      <c r="CV10" s="812"/>
      <c r="CW10" s="816"/>
      <c r="CX10" s="777"/>
      <c r="CY10" s="778"/>
    </row>
    <row r="11" spans="2:103" ht="18" customHeight="1">
      <c r="B11" s="798"/>
      <c r="C11" s="365"/>
      <c r="D11" s="365"/>
      <c r="E11" s="365"/>
      <c r="F11" s="365"/>
      <c r="G11" s="365"/>
      <c r="H11" s="365"/>
      <c r="I11" s="920"/>
      <c r="J11" s="808"/>
      <c r="K11" s="400"/>
      <c r="L11" s="400"/>
      <c r="M11" s="400"/>
      <c r="N11" s="400"/>
      <c r="O11" s="400"/>
      <c r="P11" s="400"/>
      <c r="Q11" s="400"/>
      <c r="R11" s="809"/>
      <c r="S11" s="812"/>
      <c r="T11" s="812"/>
      <c r="U11" s="812"/>
      <c r="V11" s="812"/>
      <c r="W11" s="812"/>
      <c r="X11" s="812"/>
      <c r="Y11" s="812"/>
      <c r="Z11" s="812"/>
      <c r="AA11" s="812"/>
      <c r="AB11" s="812"/>
      <c r="AC11" s="812"/>
      <c r="AD11" s="812"/>
      <c r="AE11" s="812"/>
      <c r="AF11" s="812"/>
      <c r="AG11" s="812"/>
      <c r="AH11" s="812"/>
      <c r="AI11" s="812"/>
      <c r="AJ11" s="812"/>
      <c r="AK11" s="812"/>
      <c r="AL11" s="812"/>
      <c r="AM11" s="812"/>
      <c r="AN11" s="812"/>
      <c r="AO11" s="812"/>
      <c r="AP11" s="812"/>
      <c r="AQ11" s="812"/>
      <c r="AR11" s="812"/>
      <c r="AS11" s="812"/>
      <c r="AT11" s="812"/>
      <c r="AU11" s="812"/>
      <c r="AV11" s="812"/>
      <c r="AW11" s="812"/>
      <c r="AX11" s="812"/>
      <c r="AY11" s="812"/>
      <c r="AZ11" s="814"/>
      <c r="BA11" s="814"/>
      <c r="BB11" s="814"/>
      <c r="BC11" s="814"/>
      <c r="BD11" s="814"/>
      <c r="BE11" s="814"/>
      <c r="BF11" s="814"/>
      <c r="BG11" s="814"/>
      <c r="BH11" s="812"/>
      <c r="BI11" s="812"/>
      <c r="BJ11" s="812"/>
      <c r="BK11" s="812"/>
      <c r="BL11" s="812"/>
      <c r="BM11" s="812"/>
      <c r="BN11" s="812"/>
      <c r="BO11" s="812"/>
      <c r="BP11" s="812"/>
      <c r="BQ11" s="812"/>
      <c r="BR11" s="812"/>
      <c r="BS11" s="812"/>
      <c r="BT11" s="812"/>
      <c r="BU11" s="812"/>
      <c r="BV11" s="812"/>
      <c r="BW11" s="812"/>
      <c r="BX11" s="812"/>
      <c r="BY11" s="812"/>
      <c r="BZ11" s="812"/>
      <c r="CA11" s="812"/>
      <c r="CB11" s="812"/>
      <c r="CC11" s="812"/>
      <c r="CD11" s="812"/>
      <c r="CE11" s="812"/>
      <c r="CF11" s="812"/>
      <c r="CG11" s="812"/>
      <c r="CH11" s="812"/>
      <c r="CI11" s="812"/>
      <c r="CJ11" s="812"/>
      <c r="CK11" s="812"/>
      <c r="CL11" s="812"/>
      <c r="CM11" s="812"/>
      <c r="CN11" s="812"/>
      <c r="CO11" s="812"/>
      <c r="CP11" s="812"/>
      <c r="CQ11" s="812"/>
      <c r="CR11" s="812"/>
      <c r="CS11" s="812"/>
      <c r="CT11" s="812"/>
      <c r="CU11" s="812"/>
      <c r="CV11" s="812"/>
      <c r="CW11" s="816"/>
      <c r="CX11" s="777"/>
      <c r="CY11" s="778"/>
    </row>
    <row r="12" spans="2:103" ht="18" customHeight="1">
      <c r="B12" s="817" t="s">
        <v>188</v>
      </c>
      <c r="C12" s="818"/>
      <c r="D12" s="818"/>
      <c r="E12" s="818"/>
      <c r="F12" s="818"/>
      <c r="G12" s="818"/>
      <c r="H12" s="818"/>
      <c r="I12" s="818"/>
      <c r="J12" s="818"/>
      <c r="K12" s="818"/>
      <c r="L12" s="818"/>
      <c r="M12" s="818"/>
      <c r="N12" s="818"/>
      <c r="O12" s="818"/>
      <c r="P12" s="818"/>
      <c r="Q12" s="818"/>
      <c r="R12" s="818"/>
      <c r="S12" s="818"/>
      <c r="T12" s="818"/>
      <c r="U12" s="818"/>
      <c r="V12" s="818"/>
      <c r="W12" s="818"/>
      <c r="X12" s="818"/>
      <c r="Y12" s="818"/>
      <c r="Z12" s="818"/>
      <c r="AA12" s="818"/>
      <c r="AB12" s="818"/>
      <c r="AC12" s="818"/>
      <c r="AD12" s="818"/>
      <c r="AE12" s="818"/>
      <c r="AF12" s="819"/>
      <c r="AG12" s="983" t="s">
        <v>189</v>
      </c>
      <c r="AH12" s="984"/>
      <c r="AI12" s="984"/>
      <c r="AJ12" s="984"/>
      <c r="AK12" s="984"/>
      <c r="AL12" s="984"/>
      <c r="AM12" s="984"/>
      <c r="AN12" s="984"/>
      <c r="AO12" s="984"/>
      <c r="AP12" s="984"/>
      <c r="AQ12" s="984"/>
      <c r="AR12" s="984"/>
      <c r="AS12" s="984"/>
      <c r="AT12" s="984"/>
      <c r="AU12" s="984"/>
      <c r="AV12" s="984"/>
      <c r="AW12" s="984"/>
      <c r="AX12" s="984"/>
      <c r="AY12" s="984"/>
      <c r="AZ12" s="984"/>
      <c r="BA12" s="984"/>
      <c r="BB12" s="984"/>
      <c r="BC12" s="984"/>
      <c r="BD12" s="984"/>
      <c r="BE12" s="984"/>
      <c r="BF12" s="984"/>
      <c r="BG12" s="984"/>
      <c r="BH12" s="984"/>
      <c r="BI12" s="984"/>
      <c r="BJ12" s="984"/>
      <c r="BK12" s="984"/>
      <c r="BL12" s="985"/>
      <c r="BM12" s="983" t="s">
        <v>190</v>
      </c>
      <c r="BN12" s="984"/>
      <c r="BO12" s="984"/>
      <c r="BP12" s="984"/>
      <c r="BQ12" s="984"/>
      <c r="BR12" s="984"/>
      <c r="BS12" s="984"/>
      <c r="BT12" s="984"/>
      <c r="BU12" s="984"/>
      <c r="BV12" s="984"/>
      <c r="BW12" s="984"/>
      <c r="BX12" s="984"/>
      <c r="BY12" s="984"/>
      <c r="BZ12" s="984"/>
      <c r="CA12" s="984"/>
      <c r="CB12" s="984"/>
      <c r="CC12" s="984"/>
      <c r="CD12" s="984"/>
      <c r="CE12" s="984"/>
      <c r="CF12" s="984"/>
      <c r="CG12" s="984"/>
      <c r="CH12" s="984"/>
      <c r="CI12" s="984"/>
      <c r="CJ12" s="984"/>
      <c r="CK12" s="984"/>
      <c r="CL12" s="984"/>
      <c r="CM12" s="984"/>
      <c r="CN12" s="984"/>
      <c r="CO12" s="984"/>
      <c r="CP12" s="984"/>
      <c r="CQ12" s="984"/>
      <c r="CR12" s="984"/>
      <c r="CS12" s="984"/>
      <c r="CT12" s="984"/>
      <c r="CU12" s="984"/>
      <c r="CV12" s="984"/>
      <c r="CW12" s="986"/>
      <c r="CX12" s="777"/>
      <c r="CY12" s="778"/>
    </row>
    <row r="13" spans="2:103" ht="18" customHeight="1">
      <c r="B13" s="893"/>
      <c r="C13" s="894"/>
      <c r="D13" s="894"/>
      <c r="E13" s="894"/>
      <c r="F13" s="894"/>
      <c r="G13" s="894"/>
      <c r="H13" s="894"/>
      <c r="I13" s="894"/>
      <c r="J13" s="894"/>
      <c r="K13" s="894"/>
      <c r="L13" s="894"/>
      <c r="M13" s="894"/>
      <c r="N13" s="894"/>
      <c r="O13" s="894"/>
      <c r="P13" s="894"/>
      <c r="Q13" s="894"/>
      <c r="R13" s="894"/>
      <c r="S13" s="894"/>
      <c r="T13" s="894"/>
      <c r="U13" s="894"/>
      <c r="V13" s="894"/>
      <c r="W13" s="894"/>
      <c r="X13" s="894"/>
      <c r="Y13" s="894"/>
      <c r="Z13" s="894"/>
      <c r="AA13" s="894"/>
      <c r="AB13" s="894"/>
      <c r="AC13" s="894"/>
      <c r="AD13" s="894"/>
      <c r="AE13" s="894"/>
      <c r="AF13" s="895"/>
      <c r="AG13" s="987" t="s">
        <v>191</v>
      </c>
      <c r="AH13" s="832"/>
      <c r="AI13" s="832"/>
      <c r="AJ13" s="832"/>
      <c r="AK13" s="832"/>
      <c r="AL13" s="832"/>
      <c r="AM13" s="832"/>
      <c r="AN13" s="832"/>
      <c r="AO13" s="832"/>
      <c r="AP13" s="832"/>
      <c r="AQ13" s="832"/>
      <c r="AR13" s="832"/>
      <c r="AS13" s="832"/>
      <c r="AT13" s="988"/>
      <c r="AU13" s="338" t="s">
        <v>192</v>
      </c>
      <c r="AV13" s="339"/>
      <c r="AW13" s="339"/>
      <c r="AX13" s="340"/>
      <c r="AY13" s="987" t="s">
        <v>193</v>
      </c>
      <c r="AZ13" s="832"/>
      <c r="BA13" s="832"/>
      <c r="BB13" s="832"/>
      <c r="BC13" s="832"/>
      <c r="BD13" s="832"/>
      <c r="BE13" s="832"/>
      <c r="BF13" s="832"/>
      <c r="BG13" s="832"/>
      <c r="BH13" s="832"/>
      <c r="BI13" s="832"/>
      <c r="BJ13" s="832"/>
      <c r="BK13" s="832"/>
      <c r="BL13" s="988"/>
      <c r="BM13" s="987" t="s">
        <v>194</v>
      </c>
      <c r="BN13" s="832"/>
      <c r="BO13" s="832"/>
      <c r="BP13" s="832"/>
      <c r="BQ13" s="832"/>
      <c r="BR13" s="832"/>
      <c r="BS13" s="832"/>
      <c r="BT13" s="832"/>
      <c r="BU13" s="832"/>
      <c r="BV13" s="832"/>
      <c r="BW13" s="832"/>
      <c r="BX13" s="832"/>
      <c r="BY13" s="832"/>
      <c r="BZ13" s="832"/>
      <c r="CA13" s="832"/>
      <c r="CB13" s="988"/>
      <c r="CC13" s="338" t="s">
        <v>192</v>
      </c>
      <c r="CD13" s="339"/>
      <c r="CE13" s="339"/>
      <c r="CF13" s="340"/>
      <c r="CG13" s="987" t="s">
        <v>195</v>
      </c>
      <c r="CH13" s="832"/>
      <c r="CI13" s="832"/>
      <c r="CJ13" s="832"/>
      <c r="CK13" s="832"/>
      <c r="CL13" s="832"/>
      <c r="CM13" s="832"/>
      <c r="CN13" s="832"/>
      <c r="CO13" s="832"/>
      <c r="CP13" s="832"/>
      <c r="CQ13" s="832"/>
      <c r="CR13" s="832"/>
      <c r="CS13" s="832"/>
      <c r="CT13" s="832"/>
      <c r="CU13" s="832"/>
      <c r="CV13" s="832"/>
      <c r="CW13" s="989"/>
      <c r="CX13" s="777"/>
      <c r="CY13" s="778"/>
    </row>
    <row r="14" spans="2:103" ht="18" customHeight="1">
      <c r="B14" s="820"/>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2"/>
      <c r="AG14" s="990" t="s">
        <v>196</v>
      </c>
      <c r="AH14" s="834"/>
      <c r="AI14" s="834"/>
      <c r="AJ14" s="834"/>
      <c r="AK14" s="834"/>
      <c r="AL14" s="834"/>
      <c r="AM14" s="834"/>
      <c r="AN14" s="834"/>
      <c r="AO14" s="389"/>
      <c r="AP14" s="389"/>
      <c r="AQ14" s="389"/>
      <c r="AR14" s="389"/>
      <c r="AS14" s="369" t="s">
        <v>197</v>
      </c>
      <c r="AT14" s="370"/>
      <c r="AU14" s="991" t="s">
        <v>198</v>
      </c>
      <c r="AV14" s="992"/>
      <c r="AW14" s="369" t="s">
        <v>199</v>
      </c>
      <c r="AX14" s="370"/>
      <c r="AY14" s="991" t="s">
        <v>200</v>
      </c>
      <c r="AZ14" s="992"/>
      <c r="BA14" s="992"/>
      <c r="BB14" s="992"/>
      <c r="BC14" s="992"/>
      <c r="BD14" s="992"/>
      <c r="BE14" s="992"/>
      <c r="BF14" s="992"/>
      <c r="BG14" s="992"/>
      <c r="BH14" s="992"/>
      <c r="BI14" s="992"/>
      <c r="BJ14" s="992"/>
      <c r="BK14" s="369" t="s">
        <v>201</v>
      </c>
      <c r="BL14" s="370"/>
      <c r="BM14" s="990" t="s">
        <v>202</v>
      </c>
      <c r="BN14" s="834"/>
      <c r="BO14" s="834"/>
      <c r="BP14" s="834"/>
      <c r="BQ14" s="834"/>
      <c r="BR14" s="834"/>
      <c r="BS14" s="834"/>
      <c r="BT14" s="834"/>
      <c r="BU14" s="834"/>
      <c r="BV14" s="834"/>
      <c r="BW14" s="834"/>
      <c r="BX14" s="389"/>
      <c r="BY14" s="389"/>
      <c r="BZ14" s="389"/>
      <c r="CA14" s="369" t="s">
        <v>203</v>
      </c>
      <c r="CB14" s="370"/>
      <c r="CC14" s="991" t="s">
        <v>204</v>
      </c>
      <c r="CD14" s="992"/>
      <c r="CE14" s="369" t="s">
        <v>242</v>
      </c>
      <c r="CF14" s="370"/>
      <c r="CG14" s="991" t="s">
        <v>205</v>
      </c>
      <c r="CH14" s="992"/>
      <c r="CI14" s="992"/>
      <c r="CJ14" s="992"/>
      <c r="CK14" s="992"/>
      <c r="CL14" s="992"/>
      <c r="CM14" s="992"/>
      <c r="CN14" s="992"/>
      <c r="CO14" s="992"/>
      <c r="CP14" s="992"/>
      <c r="CQ14" s="992"/>
      <c r="CR14" s="992"/>
      <c r="CS14" s="992"/>
      <c r="CT14" s="992"/>
      <c r="CU14" s="56"/>
      <c r="CV14" s="369" t="s">
        <v>206</v>
      </c>
      <c r="CW14" s="993"/>
      <c r="CX14" s="777"/>
      <c r="CY14" s="778"/>
    </row>
    <row r="15" spans="2:103" ht="18" customHeight="1">
      <c r="B15" s="994" t="s">
        <v>207</v>
      </c>
      <c r="C15" s="995"/>
      <c r="D15" s="995"/>
      <c r="E15" s="995"/>
      <c r="F15" s="995"/>
      <c r="G15" s="995"/>
      <c r="H15" s="995"/>
      <c r="I15" s="995"/>
      <c r="J15" s="995"/>
      <c r="K15" s="995"/>
      <c r="L15" s="995"/>
      <c r="M15" s="995"/>
      <c r="N15" s="995"/>
      <c r="O15" s="995"/>
      <c r="P15" s="995"/>
      <c r="Q15" s="995"/>
      <c r="R15" s="995"/>
      <c r="S15" s="995"/>
      <c r="T15" s="995"/>
      <c r="U15" s="995"/>
      <c r="V15" s="995"/>
      <c r="W15" s="995"/>
      <c r="X15" s="995"/>
      <c r="Y15" s="387"/>
      <c r="Z15" s="387"/>
      <c r="AA15" s="387"/>
      <c r="AB15" s="387"/>
      <c r="AC15" s="387"/>
      <c r="AD15" s="387"/>
      <c r="AE15" s="387"/>
      <c r="AF15" s="996"/>
      <c r="AG15" s="90"/>
      <c r="AH15" s="91"/>
      <c r="AI15" s="91"/>
      <c r="AJ15" s="91"/>
      <c r="AK15" s="91"/>
      <c r="AL15" s="91"/>
      <c r="AM15" s="91"/>
      <c r="AN15" s="91"/>
      <c r="AO15" s="91"/>
      <c r="AP15" s="91"/>
      <c r="AQ15" s="91"/>
      <c r="AR15" s="997" t="s">
        <v>208</v>
      </c>
      <c r="AS15" s="997"/>
      <c r="AT15" s="998"/>
      <c r="AU15" s="400"/>
      <c r="AV15" s="999"/>
      <c r="AW15" s="999"/>
      <c r="AX15" s="809"/>
      <c r="AY15" s="90"/>
      <c r="AZ15" s="91"/>
      <c r="BA15" s="91"/>
      <c r="BB15" s="91"/>
      <c r="BC15" s="91"/>
      <c r="BD15" s="91"/>
      <c r="BE15" s="91"/>
      <c r="BF15" s="91"/>
      <c r="BG15" s="91"/>
      <c r="BH15" s="91"/>
      <c r="BI15" s="91"/>
      <c r="BJ15" s="997" t="s">
        <v>208</v>
      </c>
      <c r="BK15" s="997"/>
      <c r="BL15" s="998"/>
      <c r="BM15" s="1001" t="s">
        <v>209</v>
      </c>
      <c r="BN15" s="1002"/>
      <c r="BO15" s="1002"/>
      <c r="BP15" s="1002"/>
      <c r="BQ15" s="1002"/>
      <c r="BR15" s="1002"/>
      <c r="BS15" s="1002"/>
      <c r="BT15" s="1002"/>
      <c r="BU15" s="1002"/>
      <c r="BV15" s="1002"/>
      <c r="BW15" s="1002"/>
      <c r="BX15" s="1002"/>
      <c r="BY15" s="1002"/>
      <c r="BZ15" s="1002"/>
      <c r="CA15" s="1002"/>
      <c r="CB15" s="1003"/>
      <c r="CC15" s="400"/>
      <c r="CD15" s="999"/>
      <c r="CE15" s="999"/>
      <c r="CF15" s="809"/>
      <c r="CG15" s="1001" t="s">
        <v>209</v>
      </c>
      <c r="CH15" s="1002"/>
      <c r="CI15" s="1002"/>
      <c r="CJ15" s="1002"/>
      <c r="CK15" s="1002"/>
      <c r="CL15" s="1002"/>
      <c r="CM15" s="1002"/>
      <c r="CN15" s="1002"/>
      <c r="CO15" s="1002"/>
      <c r="CP15" s="1002"/>
      <c r="CQ15" s="1002"/>
      <c r="CR15" s="1002"/>
      <c r="CS15" s="1002"/>
      <c r="CT15" s="1002"/>
      <c r="CU15" s="1002"/>
      <c r="CV15" s="1002"/>
      <c r="CW15" s="1004"/>
      <c r="CX15" s="777"/>
      <c r="CY15" s="778"/>
    </row>
    <row r="16" spans="2:103" ht="18" customHeight="1">
      <c r="B16" s="831" t="s">
        <v>210</v>
      </c>
      <c r="C16" s="389"/>
      <c r="D16" s="389"/>
      <c r="E16" s="389"/>
      <c r="F16" s="389"/>
      <c r="G16" s="389"/>
      <c r="H16" s="1005"/>
      <c r="I16" s="1005"/>
      <c r="J16" s="1005"/>
      <c r="K16" s="1005"/>
      <c r="L16" s="389" t="s">
        <v>211</v>
      </c>
      <c r="M16" s="389"/>
      <c r="N16" s="389"/>
      <c r="O16" s="389"/>
      <c r="P16" s="1005"/>
      <c r="Q16" s="1005"/>
      <c r="R16" s="1005"/>
      <c r="S16" s="1005"/>
      <c r="T16" s="1005"/>
      <c r="U16" s="1005"/>
      <c r="V16" s="389" t="s">
        <v>212</v>
      </c>
      <c r="W16" s="389"/>
      <c r="X16" s="389"/>
      <c r="Y16" s="389"/>
      <c r="Z16" s="389"/>
      <c r="AA16" s="389"/>
      <c r="AB16" s="389"/>
      <c r="AC16" s="389"/>
      <c r="AD16" s="389"/>
      <c r="AE16" s="389"/>
      <c r="AF16" s="1000"/>
      <c r="AG16" s="1006"/>
      <c r="AH16" s="1007"/>
      <c r="AI16" s="1007"/>
      <c r="AJ16" s="1007"/>
      <c r="AK16" s="1007"/>
      <c r="AL16" s="1007"/>
      <c r="AM16" s="1007"/>
      <c r="AN16" s="1007"/>
      <c r="AO16" s="1007"/>
      <c r="AP16" s="1007"/>
      <c r="AQ16" s="1007"/>
      <c r="AR16" s="1008"/>
      <c r="AS16" s="1008"/>
      <c r="AT16" s="1009"/>
      <c r="AU16" s="389"/>
      <c r="AV16" s="1010"/>
      <c r="AW16" s="1010"/>
      <c r="AX16" s="1000"/>
      <c r="AY16" s="1006"/>
      <c r="AZ16" s="1007"/>
      <c r="BA16" s="1007"/>
      <c r="BB16" s="1007"/>
      <c r="BC16" s="1007"/>
      <c r="BD16" s="1007"/>
      <c r="BE16" s="1007"/>
      <c r="BF16" s="1007"/>
      <c r="BG16" s="1007"/>
      <c r="BH16" s="1007"/>
      <c r="BI16" s="1007"/>
      <c r="BJ16" s="1008"/>
      <c r="BK16" s="1008"/>
      <c r="BL16" s="1009"/>
      <c r="BM16" s="1011"/>
      <c r="BN16" s="1012"/>
      <c r="BO16" s="1012"/>
      <c r="BP16" s="1012"/>
      <c r="BQ16" s="1012"/>
      <c r="BR16" s="1012"/>
      <c r="BS16" s="1012"/>
      <c r="BT16" s="1012"/>
      <c r="BU16" s="1012"/>
      <c r="BV16" s="1012"/>
      <c r="BW16" s="1012"/>
      <c r="BX16" s="1012"/>
      <c r="BY16" s="1012"/>
      <c r="BZ16" s="1012"/>
      <c r="CA16" s="1012"/>
      <c r="CB16" s="1013"/>
      <c r="CC16" s="389"/>
      <c r="CD16" s="1010"/>
      <c r="CE16" s="1010"/>
      <c r="CF16" s="1000"/>
      <c r="CG16" s="1011"/>
      <c r="CH16" s="1012"/>
      <c r="CI16" s="1012"/>
      <c r="CJ16" s="1012"/>
      <c r="CK16" s="1012"/>
      <c r="CL16" s="1012"/>
      <c r="CM16" s="1012"/>
      <c r="CN16" s="1012"/>
      <c r="CO16" s="1012"/>
      <c r="CP16" s="1012"/>
      <c r="CQ16" s="1012"/>
      <c r="CR16" s="1012"/>
      <c r="CS16" s="1012"/>
      <c r="CT16" s="1012"/>
      <c r="CU16" s="1012"/>
      <c r="CV16" s="1012"/>
      <c r="CW16" s="1014"/>
      <c r="CX16" s="777"/>
      <c r="CY16" s="778"/>
    </row>
    <row r="17" spans="2:103" ht="18" customHeight="1">
      <c r="B17" s="994" t="s">
        <v>207</v>
      </c>
      <c r="C17" s="995"/>
      <c r="D17" s="995"/>
      <c r="E17" s="995"/>
      <c r="F17" s="995"/>
      <c r="G17" s="995"/>
      <c r="H17" s="995"/>
      <c r="I17" s="995"/>
      <c r="J17" s="995"/>
      <c r="K17" s="995"/>
      <c r="L17" s="995"/>
      <c r="M17" s="995"/>
      <c r="N17" s="995"/>
      <c r="O17" s="995"/>
      <c r="P17" s="995"/>
      <c r="Q17" s="995"/>
      <c r="R17" s="995"/>
      <c r="S17" s="995"/>
      <c r="T17" s="995"/>
      <c r="U17" s="995"/>
      <c r="V17" s="995"/>
      <c r="W17" s="995"/>
      <c r="X17" s="995"/>
      <c r="Y17" s="387"/>
      <c r="Z17" s="387"/>
      <c r="AA17" s="387"/>
      <c r="AB17" s="387"/>
      <c r="AC17" s="387"/>
      <c r="AD17" s="387"/>
      <c r="AE17" s="387"/>
      <c r="AF17" s="996"/>
      <c r="AG17" s="90"/>
      <c r="AH17" s="91"/>
      <c r="AI17" s="91"/>
      <c r="AJ17" s="91"/>
      <c r="AK17" s="91"/>
      <c r="AL17" s="91"/>
      <c r="AM17" s="91"/>
      <c r="AN17" s="91"/>
      <c r="AO17" s="91"/>
      <c r="AP17" s="91"/>
      <c r="AQ17" s="91"/>
      <c r="AR17" s="997" t="s">
        <v>208</v>
      </c>
      <c r="AS17" s="997"/>
      <c r="AT17" s="998"/>
      <c r="AU17" s="387"/>
      <c r="AV17" s="1015"/>
      <c r="AW17" s="1015"/>
      <c r="AX17" s="996"/>
      <c r="AY17" s="90"/>
      <c r="AZ17" s="91"/>
      <c r="BA17" s="91"/>
      <c r="BB17" s="91"/>
      <c r="BC17" s="91"/>
      <c r="BD17" s="91"/>
      <c r="BE17" s="91"/>
      <c r="BF17" s="91"/>
      <c r="BG17" s="91"/>
      <c r="BH17" s="91"/>
      <c r="BI17" s="91"/>
      <c r="BJ17" s="997" t="s">
        <v>208</v>
      </c>
      <c r="BK17" s="997"/>
      <c r="BL17" s="998"/>
      <c r="BM17" s="1001" t="s">
        <v>209</v>
      </c>
      <c r="BN17" s="1002"/>
      <c r="BO17" s="1002"/>
      <c r="BP17" s="1002"/>
      <c r="BQ17" s="1002"/>
      <c r="BR17" s="1002"/>
      <c r="BS17" s="1002"/>
      <c r="BT17" s="1002"/>
      <c r="BU17" s="1002"/>
      <c r="BV17" s="1002"/>
      <c r="BW17" s="1002"/>
      <c r="BX17" s="1002"/>
      <c r="BY17" s="1002"/>
      <c r="BZ17" s="1002"/>
      <c r="CA17" s="1002"/>
      <c r="CB17" s="1003"/>
      <c r="CC17" s="387"/>
      <c r="CD17" s="1015"/>
      <c r="CE17" s="1015"/>
      <c r="CF17" s="996"/>
      <c r="CG17" s="1001" t="s">
        <v>209</v>
      </c>
      <c r="CH17" s="1002"/>
      <c r="CI17" s="1002"/>
      <c r="CJ17" s="1002"/>
      <c r="CK17" s="1002"/>
      <c r="CL17" s="1002"/>
      <c r="CM17" s="1002"/>
      <c r="CN17" s="1002"/>
      <c r="CO17" s="1002"/>
      <c r="CP17" s="1002"/>
      <c r="CQ17" s="1002"/>
      <c r="CR17" s="1002"/>
      <c r="CS17" s="1002"/>
      <c r="CT17" s="1002"/>
      <c r="CU17" s="1002"/>
      <c r="CV17" s="1002"/>
      <c r="CW17" s="1003"/>
      <c r="CX17" s="777"/>
      <c r="CY17" s="778"/>
    </row>
    <row r="18" spans="2:103" ht="18" customHeight="1">
      <c r="B18" s="831" t="s">
        <v>210</v>
      </c>
      <c r="C18" s="389"/>
      <c r="D18" s="389"/>
      <c r="E18" s="389"/>
      <c r="F18" s="389"/>
      <c r="G18" s="389"/>
      <c r="H18" s="1005"/>
      <c r="I18" s="1005"/>
      <c r="J18" s="1005"/>
      <c r="K18" s="1005"/>
      <c r="L18" s="389" t="s">
        <v>211</v>
      </c>
      <c r="M18" s="389"/>
      <c r="N18" s="389"/>
      <c r="O18" s="389"/>
      <c r="P18" s="1005"/>
      <c r="Q18" s="1005"/>
      <c r="R18" s="1005"/>
      <c r="S18" s="1005"/>
      <c r="T18" s="1005"/>
      <c r="U18" s="1005"/>
      <c r="V18" s="389" t="s">
        <v>212</v>
      </c>
      <c r="W18" s="389"/>
      <c r="X18" s="389"/>
      <c r="Y18" s="389"/>
      <c r="Z18" s="389"/>
      <c r="AA18" s="389" t="s">
        <v>244</v>
      </c>
      <c r="AB18" s="389"/>
      <c r="AC18" s="389"/>
      <c r="AD18" s="389"/>
      <c r="AE18" s="389"/>
      <c r="AF18" s="1000"/>
      <c r="AG18" s="1006"/>
      <c r="AH18" s="1007"/>
      <c r="AI18" s="1007"/>
      <c r="AJ18" s="1007"/>
      <c r="AK18" s="1007"/>
      <c r="AL18" s="1007"/>
      <c r="AM18" s="1007"/>
      <c r="AN18" s="1007"/>
      <c r="AO18" s="1007"/>
      <c r="AP18" s="1007"/>
      <c r="AQ18" s="1007"/>
      <c r="AR18" s="1008"/>
      <c r="AS18" s="1008"/>
      <c r="AT18" s="1009"/>
      <c r="AU18" s="389"/>
      <c r="AV18" s="1010"/>
      <c r="AW18" s="1010"/>
      <c r="AX18" s="1000"/>
      <c r="AY18" s="1006"/>
      <c r="AZ18" s="1007"/>
      <c r="BA18" s="1007"/>
      <c r="BB18" s="1007"/>
      <c r="BC18" s="1007"/>
      <c r="BD18" s="1007"/>
      <c r="BE18" s="1007"/>
      <c r="BF18" s="1007"/>
      <c r="BG18" s="1007"/>
      <c r="BH18" s="1007"/>
      <c r="BI18" s="1007"/>
      <c r="BJ18" s="1008"/>
      <c r="BK18" s="1008"/>
      <c r="BL18" s="1009"/>
      <c r="BM18" s="1011"/>
      <c r="BN18" s="1012"/>
      <c r="BO18" s="1012"/>
      <c r="BP18" s="1012"/>
      <c r="BQ18" s="1012"/>
      <c r="BR18" s="1012"/>
      <c r="BS18" s="1012"/>
      <c r="BT18" s="1012"/>
      <c r="BU18" s="1012"/>
      <c r="BV18" s="1012"/>
      <c r="BW18" s="1012"/>
      <c r="BX18" s="1012"/>
      <c r="BY18" s="1012"/>
      <c r="BZ18" s="1012"/>
      <c r="CA18" s="1012"/>
      <c r="CB18" s="1013"/>
      <c r="CC18" s="389"/>
      <c r="CD18" s="1010"/>
      <c r="CE18" s="1010"/>
      <c r="CF18" s="1000"/>
      <c r="CG18" s="1011"/>
      <c r="CH18" s="1012"/>
      <c r="CI18" s="1012"/>
      <c r="CJ18" s="1012"/>
      <c r="CK18" s="1012"/>
      <c r="CL18" s="1012"/>
      <c r="CM18" s="1012"/>
      <c r="CN18" s="1012"/>
      <c r="CO18" s="1012"/>
      <c r="CP18" s="1012"/>
      <c r="CQ18" s="1012"/>
      <c r="CR18" s="1012"/>
      <c r="CS18" s="1012"/>
      <c r="CT18" s="1012"/>
      <c r="CU18" s="1012"/>
      <c r="CV18" s="1012"/>
      <c r="CW18" s="1013"/>
      <c r="CX18" s="777"/>
      <c r="CY18" s="778"/>
    </row>
    <row r="19" spans="2:103" ht="18" customHeight="1">
      <c r="B19" s="1016"/>
      <c r="C19" s="1017"/>
      <c r="D19" s="1017"/>
      <c r="E19" s="1017"/>
      <c r="F19" s="1017"/>
      <c r="G19" s="1017"/>
      <c r="H19" s="1017"/>
      <c r="I19" s="1017"/>
      <c r="J19" s="1017"/>
      <c r="K19" s="1017"/>
      <c r="L19" s="1017"/>
      <c r="M19" s="1017"/>
      <c r="N19" s="1017"/>
      <c r="O19" s="1017"/>
      <c r="P19" s="1017"/>
      <c r="Q19" s="1017"/>
      <c r="R19" s="1017"/>
      <c r="S19" s="1017"/>
      <c r="T19" s="1017"/>
      <c r="U19" s="1017"/>
      <c r="V19" s="1017"/>
      <c r="W19" s="1017"/>
      <c r="X19" s="1017"/>
      <c r="Y19" s="1017"/>
      <c r="Z19" s="1017"/>
      <c r="AA19" s="57"/>
      <c r="AB19" s="57"/>
      <c r="AC19" s="57"/>
      <c r="AD19" s="57"/>
      <c r="AE19" s="57"/>
      <c r="AF19" s="58"/>
      <c r="AG19" s="90"/>
      <c r="AH19" s="91"/>
      <c r="AI19" s="91"/>
      <c r="AJ19" s="91"/>
      <c r="AK19" s="91"/>
      <c r="AL19" s="91"/>
      <c r="AM19" s="91"/>
      <c r="AN19" s="91"/>
      <c r="AO19" s="91"/>
      <c r="AP19" s="91"/>
      <c r="AQ19" s="91"/>
      <c r="AR19" s="997" t="s">
        <v>208</v>
      </c>
      <c r="AS19" s="997"/>
      <c r="AT19" s="998"/>
      <c r="AU19" s="387"/>
      <c r="AV19" s="1015"/>
      <c r="AW19" s="1015"/>
      <c r="AX19" s="996"/>
      <c r="AY19" s="90"/>
      <c r="AZ19" s="91"/>
      <c r="BA19" s="91"/>
      <c r="BB19" s="91"/>
      <c r="BC19" s="91"/>
      <c r="BD19" s="91"/>
      <c r="BE19" s="91"/>
      <c r="BF19" s="91"/>
      <c r="BG19" s="91"/>
      <c r="BH19" s="91"/>
      <c r="BI19" s="91"/>
      <c r="BJ19" s="997" t="s">
        <v>208</v>
      </c>
      <c r="BK19" s="997"/>
      <c r="BL19" s="998"/>
      <c r="BM19" s="1001" t="s">
        <v>209</v>
      </c>
      <c r="BN19" s="1002"/>
      <c r="BO19" s="1002"/>
      <c r="BP19" s="1002"/>
      <c r="BQ19" s="1002"/>
      <c r="BR19" s="1002"/>
      <c r="BS19" s="1002"/>
      <c r="BT19" s="1002"/>
      <c r="BU19" s="1002"/>
      <c r="BV19" s="1002"/>
      <c r="BW19" s="1002"/>
      <c r="BX19" s="1002"/>
      <c r="BY19" s="1002"/>
      <c r="BZ19" s="1002"/>
      <c r="CA19" s="1002"/>
      <c r="CB19" s="1003"/>
      <c r="CC19" s="387"/>
      <c r="CD19" s="1015"/>
      <c r="CE19" s="1015"/>
      <c r="CF19" s="996"/>
      <c r="CG19" s="1001" t="s">
        <v>209</v>
      </c>
      <c r="CH19" s="1002"/>
      <c r="CI19" s="1002"/>
      <c r="CJ19" s="1002"/>
      <c r="CK19" s="1002"/>
      <c r="CL19" s="1002"/>
      <c r="CM19" s="1002"/>
      <c r="CN19" s="1002"/>
      <c r="CO19" s="1002"/>
      <c r="CP19" s="1002"/>
      <c r="CQ19" s="1002"/>
      <c r="CR19" s="1002"/>
      <c r="CS19" s="1002"/>
      <c r="CT19" s="1002"/>
      <c r="CU19" s="1002"/>
      <c r="CV19" s="1002"/>
      <c r="CW19" s="1002"/>
      <c r="CX19" s="59"/>
      <c r="CY19" s="16"/>
    </row>
    <row r="20" spans="2:103" ht="18" customHeight="1">
      <c r="B20" s="1018"/>
      <c r="C20" s="1019"/>
      <c r="D20" s="1019"/>
      <c r="E20" s="1019"/>
      <c r="F20" s="1019"/>
      <c r="G20" s="1019"/>
      <c r="H20" s="1019"/>
      <c r="I20" s="1019"/>
      <c r="J20" s="1019"/>
      <c r="K20" s="1019"/>
      <c r="L20" s="1019"/>
      <c r="M20" s="1019"/>
      <c r="N20" s="1019"/>
      <c r="O20" s="1019"/>
      <c r="P20" s="1019"/>
      <c r="Q20" s="1019"/>
      <c r="R20" s="1019"/>
      <c r="S20" s="1019"/>
      <c r="T20" s="1019"/>
      <c r="U20" s="1019"/>
      <c r="V20" s="1019"/>
      <c r="W20" s="1019"/>
      <c r="X20" s="1019"/>
      <c r="Y20" s="1019"/>
      <c r="Z20" s="1019"/>
      <c r="AA20" s="389"/>
      <c r="AB20" s="389"/>
      <c r="AC20" s="389"/>
      <c r="AD20" s="389"/>
      <c r="AE20" s="389"/>
      <c r="AF20" s="1000"/>
      <c r="AG20" s="1006"/>
      <c r="AH20" s="1007"/>
      <c r="AI20" s="1007"/>
      <c r="AJ20" s="1007"/>
      <c r="AK20" s="1007"/>
      <c r="AL20" s="1007"/>
      <c r="AM20" s="1007"/>
      <c r="AN20" s="1007"/>
      <c r="AO20" s="1007"/>
      <c r="AP20" s="1007"/>
      <c r="AQ20" s="1007"/>
      <c r="AR20" s="1008"/>
      <c r="AS20" s="1008"/>
      <c r="AT20" s="1009"/>
      <c r="AU20" s="389"/>
      <c r="AV20" s="1010"/>
      <c r="AW20" s="1010"/>
      <c r="AX20" s="1000"/>
      <c r="AY20" s="1006"/>
      <c r="AZ20" s="1007"/>
      <c r="BA20" s="1007"/>
      <c r="BB20" s="1007"/>
      <c r="BC20" s="1007"/>
      <c r="BD20" s="1007"/>
      <c r="BE20" s="1007"/>
      <c r="BF20" s="1007"/>
      <c r="BG20" s="1007"/>
      <c r="BH20" s="1007"/>
      <c r="BI20" s="1007"/>
      <c r="BJ20" s="1008"/>
      <c r="BK20" s="1008"/>
      <c r="BL20" s="1009"/>
      <c r="BM20" s="1011"/>
      <c r="BN20" s="1012"/>
      <c r="BO20" s="1012"/>
      <c r="BP20" s="1012"/>
      <c r="BQ20" s="1012"/>
      <c r="BR20" s="1012"/>
      <c r="BS20" s="1012"/>
      <c r="BT20" s="1012"/>
      <c r="BU20" s="1012"/>
      <c r="BV20" s="1012"/>
      <c r="BW20" s="1012"/>
      <c r="BX20" s="1012"/>
      <c r="BY20" s="1012"/>
      <c r="BZ20" s="1012"/>
      <c r="CA20" s="1012"/>
      <c r="CB20" s="1013"/>
      <c r="CC20" s="389"/>
      <c r="CD20" s="1010"/>
      <c r="CE20" s="1010"/>
      <c r="CF20" s="1000"/>
      <c r="CG20" s="1011"/>
      <c r="CH20" s="1012"/>
      <c r="CI20" s="1012"/>
      <c r="CJ20" s="1012"/>
      <c r="CK20" s="1012"/>
      <c r="CL20" s="1012"/>
      <c r="CM20" s="1012"/>
      <c r="CN20" s="1012"/>
      <c r="CO20" s="1012"/>
      <c r="CP20" s="1012"/>
      <c r="CQ20" s="1012"/>
      <c r="CR20" s="1012"/>
      <c r="CS20" s="1012"/>
      <c r="CT20" s="1012"/>
      <c r="CU20" s="1012"/>
      <c r="CV20" s="1012"/>
      <c r="CW20" s="1012"/>
      <c r="CX20" s="59"/>
      <c r="CY20" s="16"/>
    </row>
    <row r="21" spans="2:103" ht="18" customHeight="1">
      <c r="B21" s="817" t="s">
        <v>213</v>
      </c>
      <c r="C21" s="818"/>
      <c r="D21" s="818"/>
      <c r="E21" s="818"/>
      <c r="F21" s="818"/>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9"/>
      <c r="AG21" s="1020"/>
      <c r="AH21" s="1021"/>
      <c r="AI21" s="1021"/>
      <c r="AJ21" s="1021"/>
      <c r="AK21" s="1021"/>
      <c r="AL21" s="1021"/>
      <c r="AM21" s="1021"/>
      <c r="AN21" s="1021"/>
      <c r="AO21" s="1021"/>
      <c r="AP21" s="1021"/>
      <c r="AQ21" s="1021"/>
      <c r="AR21" s="1021"/>
      <c r="AS21" s="1021"/>
      <c r="AT21" s="1021"/>
      <c r="AU21" s="1021"/>
      <c r="AV21" s="1021"/>
      <c r="AW21" s="1021"/>
      <c r="AX21" s="1021"/>
      <c r="AY21" s="1021"/>
      <c r="AZ21" s="1021"/>
      <c r="BA21" s="1021"/>
      <c r="BB21" s="1021"/>
      <c r="BC21" s="1021"/>
      <c r="BD21" s="1021"/>
      <c r="BE21" s="1021"/>
      <c r="BF21" s="1021"/>
      <c r="BG21" s="1021"/>
      <c r="BH21" s="1021"/>
      <c r="BI21" s="1021"/>
      <c r="BJ21" s="1021"/>
      <c r="BK21" s="1021"/>
      <c r="BL21" s="1022"/>
      <c r="BM21" s="1001" t="s">
        <v>209</v>
      </c>
      <c r="BN21" s="1002"/>
      <c r="BO21" s="1002"/>
      <c r="BP21" s="1002"/>
      <c r="BQ21" s="1002"/>
      <c r="BR21" s="1002"/>
      <c r="BS21" s="1002"/>
      <c r="BT21" s="1002"/>
      <c r="BU21" s="1002"/>
      <c r="BV21" s="1002"/>
      <c r="BW21" s="1002"/>
      <c r="BX21" s="1002"/>
      <c r="BY21" s="1002"/>
      <c r="BZ21" s="1002"/>
      <c r="CA21" s="1002"/>
      <c r="CB21" s="1003"/>
      <c r="CC21" s="387"/>
      <c r="CD21" s="1026">
        <v>1</v>
      </c>
      <c r="CE21" s="1026"/>
      <c r="CF21" s="996"/>
      <c r="CG21" s="1001" t="s">
        <v>209</v>
      </c>
      <c r="CH21" s="1002"/>
      <c r="CI21" s="1002"/>
      <c r="CJ21" s="1002"/>
      <c r="CK21" s="1002"/>
      <c r="CL21" s="1002"/>
      <c r="CM21" s="1002"/>
      <c r="CN21" s="1002"/>
      <c r="CO21" s="1002"/>
      <c r="CP21" s="1002"/>
      <c r="CQ21" s="1002"/>
      <c r="CR21" s="1002"/>
      <c r="CS21" s="1002"/>
      <c r="CT21" s="1002"/>
      <c r="CU21" s="1002"/>
      <c r="CV21" s="1002"/>
      <c r="CW21" s="1002"/>
      <c r="CX21" s="59"/>
      <c r="CY21" s="16"/>
    </row>
    <row r="22" spans="2:103" ht="18" customHeight="1" thickBot="1">
      <c r="B22" s="896"/>
      <c r="C22" s="897"/>
      <c r="D22" s="897"/>
      <c r="E22" s="897"/>
      <c r="F22" s="897"/>
      <c r="G22" s="897"/>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8"/>
      <c r="AG22" s="1023"/>
      <c r="AH22" s="1024"/>
      <c r="AI22" s="1024"/>
      <c r="AJ22" s="1024"/>
      <c r="AK22" s="1024"/>
      <c r="AL22" s="1024"/>
      <c r="AM22" s="1024"/>
      <c r="AN22" s="1024"/>
      <c r="AO22" s="1024"/>
      <c r="AP22" s="1024"/>
      <c r="AQ22" s="1024"/>
      <c r="AR22" s="1024"/>
      <c r="AS22" s="1024"/>
      <c r="AT22" s="1024"/>
      <c r="AU22" s="1024"/>
      <c r="AV22" s="1024"/>
      <c r="AW22" s="1024"/>
      <c r="AX22" s="1024"/>
      <c r="AY22" s="1024"/>
      <c r="AZ22" s="1024"/>
      <c r="BA22" s="1024"/>
      <c r="BB22" s="1024"/>
      <c r="BC22" s="1024"/>
      <c r="BD22" s="1024"/>
      <c r="BE22" s="1024"/>
      <c r="BF22" s="1024"/>
      <c r="BG22" s="1024"/>
      <c r="BH22" s="1024"/>
      <c r="BI22" s="1024"/>
      <c r="BJ22" s="1024"/>
      <c r="BK22" s="1024"/>
      <c r="BL22" s="1025"/>
      <c r="BM22" s="1028"/>
      <c r="BN22" s="1029"/>
      <c r="BO22" s="1029"/>
      <c r="BP22" s="1029"/>
      <c r="BQ22" s="1029"/>
      <c r="BR22" s="1029"/>
      <c r="BS22" s="1029"/>
      <c r="BT22" s="1029"/>
      <c r="BU22" s="1029"/>
      <c r="BV22" s="1029"/>
      <c r="BW22" s="1029"/>
      <c r="BX22" s="1029"/>
      <c r="BY22" s="1029"/>
      <c r="BZ22" s="1029"/>
      <c r="CA22" s="1029"/>
      <c r="CB22" s="1030"/>
      <c r="CC22" s="869"/>
      <c r="CD22" s="1031">
        <v>2</v>
      </c>
      <c r="CE22" s="1031"/>
      <c r="CF22" s="1027"/>
      <c r="CG22" s="1032"/>
      <c r="CH22" s="1033"/>
      <c r="CI22" s="1033"/>
      <c r="CJ22" s="1033"/>
      <c r="CK22" s="1033"/>
      <c r="CL22" s="1033"/>
      <c r="CM22" s="1033"/>
      <c r="CN22" s="1033"/>
      <c r="CO22" s="1033"/>
      <c r="CP22" s="1033"/>
      <c r="CQ22" s="1033"/>
      <c r="CR22" s="1033"/>
      <c r="CS22" s="1033"/>
      <c r="CT22" s="1033"/>
      <c r="CU22" s="1033"/>
      <c r="CV22" s="1033"/>
      <c r="CW22" s="1033"/>
      <c r="CX22" s="59"/>
      <c r="CY22" s="16"/>
    </row>
    <row r="23" spans="2:103" ht="18" customHeight="1">
      <c r="B23" s="890" t="s">
        <v>173</v>
      </c>
      <c r="C23" s="891"/>
      <c r="D23" s="891"/>
      <c r="E23" s="891"/>
      <c r="F23" s="891"/>
      <c r="G23" s="891"/>
      <c r="H23" s="891"/>
      <c r="I23" s="891"/>
      <c r="J23" s="891"/>
      <c r="K23" s="891"/>
      <c r="L23" s="891"/>
      <c r="M23" s="891"/>
      <c r="N23" s="891"/>
      <c r="O23" s="891"/>
      <c r="P23" s="891"/>
      <c r="Q23" s="891"/>
      <c r="R23" s="891"/>
      <c r="S23" s="891"/>
      <c r="T23" s="891"/>
      <c r="U23" s="891"/>
      <c r="V23" s="891"/>
      <c r="W23" s="891"/>
      <c r="X23" s="891"/>
      <c r="Y23" s="891"/>
      <c r="Z23" s="891"/>
      <c r="AA23" s="891"/>
      <c r="AB23" s="891"/>
      <c r="AC23" s="891"/>
      <c r="AD23" s="891"/>
      <c r="AE23" s="891"/>
      <c r="AF23" s="892"/>
      <c r="AG23" s="92"/>
      <c r="AH23" s="93"/>
      <c r="AI23" s="93"/>
      <c r="AJ23" s="93"/>
      <c r="AK23" s="93"/>
      <c r="AL23" s="93"/>
      <c r="AM23" s="93"/>
      <c r="AN23" s="93"/>
      <c r="AO23" s="93"/>
      <c r="AP23" s="93"/>
      <c r="AQ23" s="93"/>
      <c r="AR23" s="1037" t="s">
        <v>208</v>
      </c>
      <c r="AS23" s="1037"/>
      <c r="AT23" s="1038"/>
      <c r="AU23" s="1039"/>
      <c r="AV23" s="1040"/>
      <c r="AW23" s="1040"/>
      <c r="AX23" s="1041"/>
      <c r="AY23" s="92"/>
      <c r="AZ23" s="93"/>
      <c r="BA23" s="93"/>
      <c r="BB23" s="93"/>
      <c r="BC23" s="93"/>
      <c r="BD23" s="93"/>
      <c r="BE23" s="93"/>
      <c r="BF23" s="93"/>
      <c r="BG23" s="93"/>
      <c r="BH23" s="93"/>
      <c r="BI23" s="93"/>
      <c r="BJ23" s="1037" t="s">
        <v>208</v>
      </c>
      <c r="BK23" s="1037"/>
      <c r="BL23" s="1038"/>
      <c r="BM23" s="1045" t="s">
        <v>209</v>
      </c>
      <c r="BN23" s="1046"/>
      <c r="BO23" s="1046"/>
      <c r="BP23" s="1046"/>
      <c r="BQ23" s="1046"/>
      <c r="BR23" s="1046"/>
      <c r="BS23" s="1046"/>
      <c r="BT23" s="1046"/>
      <c r="BU23" s="1046"/>
      <c r="BV23" s="1046"/>
      <c r="BW23" s="1046"/>
      <c r="BX23" s="1046"/>
      <c r="BY23" s="1046"/>
      <c r="BZ23" s="1046"/>
      <c r="CA23" s="1046"/>
      <c r="CB23" s="1047"/>
      <c r="CC23" s="1039"/>
      <c r="CD23" s="1040"/>
      <c r="CE23" s="1040"/>
      <c r="CF23" s="1041"/>
      <c r="CG23" s="1045" t="s">
        <v>209</v>
      </c>
      <c r="CH23" s="1046"/>
      <c r="CI23" s="1046"/>
      <c r="CJ23" s="1046"/>
      <c r="CK23" s="1046"/>
      <c r="CL23" s="1046"/>
      <c r="CM23" s="1046"/>
      <c r="CN23" s="1046"/>
      <c r="CO23" s="1046"/>
      <c r="CP23" s="1046"/>
      <c r="CQ23" s="1046"/>
      <c r="CR23" s="1046"/>
      <c r="CS23" s="1046"/>
      <c r="CT23" s="1046"/>
      <c r="CU23" s="1046"/>
      <c r="CV23" s="1046"/>
      <c r="CW23" s="1048"/>
      <c r="CX23" s="59"/>
      <c r="CY23" s="16"/>
    </row>
    <row r="24" spans="2:103" ht="18" customHeight="1" thickBot="1">
      <c r="B24" s="1034"/>
      <c r="C24" s="1035"/>
      <c r="D24" s="1035"/>
      <c r="E24" s="1035"/>
      <c r="F24" s="1035"/>
      <c r="G24" s="1035"/>
      <c r="H24" s="1035"/>
      <c r="I24" s="1035"/>
      <c r="J24" s="1035"/>
      <c r="K24" s="1035"/>
      <c r="L24" s="1035"/>
      <c r="M24" s="1035"/>
      <c r="N24" s="1035"/>
      <c r="O24" s="1035"/>
      <c r="P24" s="1035"/>
      <c r="Q24" s="1035"/>
      <c r="R24" s="1035"/>
      <c r="S24" s="1035"/>
      <c r="T24" s="1035"/>
      <c r="U24" s="1035"/>
      <c r="V24" s="1035"/>
      <c r="W24" s="1035"/>
      <c r="X24" s="1035"/>
      <c r="Y24" s="1035"/>
      <c r="Z24" s="1035"/>
      <c r="AA24" s="1035"/>
      <c r="AB24" s="1035"/>
      <c r="AC24" s="1035"/>
      <c r="AD24" s="1035"/>
      <c r="AE24" s="1035"/>
      <c r="AF24" s="1036"/>
      <c r="AG24" s="1049">
        <f>AG16+AG18+AG20</f>
        <v>0</v>
      </c>
      <c r="AH24" s="1050"/>
      <c r="AI24" s="1050"/>
      <c r="AJ24" s="1050"/>
      <c r="AK24" s="1050"/>
      <c r="AL24" s="1050"/>
      <c r="AM24" s="1050"/>
      <c r="AN24" s="1050"/>
      <c r="AO24" s="1050"/>
      <c r="AP24" s="1050"/>
      <c r="AQ24" s="1050"/>
      <c r="AR24" s="1051"/>
      <c r="AS24" s="1051"/>
      <c r="AT24" s="1052"/>
      <c r="AU24" s="1042"/>
      <c r="AV24" s="1043"/>
      <c r="AW24" s="1043"/>
      <c r="AX24" s="1044"/>
      <c r="AY24" s="1049">
        <f>AY16+AY18+AY20</f>
        <v>0</v>
      </c>
      <c r="AZ24" s="1050"/>
      <c r="BA24" s="1050"/>
      <c r="BB24" s="1050"/>
      <c r="BC24" s="1050"/>
      <c r="BD24" s="1050"/>
      <c r="BE24" s="1050"/>
      <c r="BF24" s="1050"/>
      <c r="BG24" s="1050"/>
      <c r="BH24" s="1050"/>
      <c r="BI24" s="1050"/>
      <c r="BJ24" s="1051"/>
      <c r="BK24" s="1051"/>
      <c r="BL24" s="1052"/>
      <c r="BM24" s="1053">
        <f>BM16+BM18+BM20+BM22</f>
        <v>0</v>
      </c>
      <c r="BN24" s="1054"/>
      <c r="BO24" s="1054"/>
      <c r="BP24" s="1054"/>
      <c r="BQ24" s="1054"/>
      <c r="BR24" s="1054"/>
      <c r="BS24" s="1054"/>
      <c r="BT24" s="1054"/>
      <c r="BU24" s="1054"/>
      <c r="BV24" s="1054"/>
      <c r="BW24" s="1054"/>
      <c r="BX24" s="1054"/>
      <c r="BY24" s="1054"/>
      <c r="BZ24" s="1054"/>
      <c r="CA24" s="1054"/>
      <c r="CB24" s="1055"/>
      <c r="CC24" s="1042"/>
      <c r="CD24" s="1043"/>
      <c r="CE24" s="1043"/>
      <c r="CF24" s="1044"/>
      <c r="CG24" s="1053">
        <f>CG16+CG18+CG20+CG22</f>
        <v>0</v>
      </c>
      <c r="CH24" s="1054"/>
      <c r="CI24" s="1054"/>
      <c r="CJ24" s="1054"/>
      <c r="CK24" s="1054"/>
      <c r="CL24" s="1054"/>
      <c r="CM24" s="1054"/>
      <c r="CN24" s="1054"/>
      <c r="CO24" s="1054"/>
      <c r="CP24" s="1054"/>
      <c r="CQ24" s="1054"/>
      <c r="CR24" s="1054"/>
      <c r="CS24" s="1054"/>
      <c r="CT24" s="1054"/>
      <c r="CU24" s="1054"/>
      <c r="CV24" s="1054"/>
      <c r="CW24" s="1056"/>
      <c r="CX24" s="59"/>
      <c r="CY24" s="16"/>
    </row>
    <row r="25" spans="2:103" ht="18" customHeight="1" thickTop="1">
      <c r="B25" s="797" t="s">
        <v>175</v>
      </c>
      <c r="C25" s="918"/>
      <c r="D25" s="918"/>
      <c r="E25" s="918"/>
      <c r="F25" s="918"/>
      <c r="G25" s="918"/>
      <c r="H25" s="918"/>
      <c r="I25" s="919"/>
      <c r="J25" s="921" t="s">
        <v>186</v>
      </c>
      <c r="K25" s="400"/>
      <c r="L25" s="400"/>
      <c r="M25" s="400"/>
      <c r="N25" s="400"/>
      <c r="O25" s="400"/>
      <c r="P25" s="400"/>
      <c r="Q25" s="400"/>
      <c r="R25" s="809"/>
      <c r="S25" s="811"/>
      <c r="T25" s="811"/>
      <c r="U25" s="811"/>
      <c r="V25" s="811"/>
      <c r="W25" s="811"/>
      <c r="X25" s="811"/>
      <c r="Y25" s="811"/>
      <c r="Z25" s="811"/>
      <c r="AA25" s="811"/>
      <c r="AB25" s="811"/>
      <c r="AC25" s="811"/>
      <c r="AD25" s="811"/>
      <c r="AE25" s="811"/>
      <c r="AF25" s="811"/>
      <c r="AG25" s="811"/>
      <c r="AH25" s="811"/>
      <c r="AI25" s="811"/>
      <c r="AJ25" s="811"/>
      <c r="AK25" s="811"/>
      <c r="AL25" s="811"/>
      <c r="AM25" s="811"/>
      <c r="AN25" s="811"/>
      <c r="AO25" s="811"/>
      <c r="AP25" s="811"/>
      <c r="AQ25" s="811"/>
      <c r="AR25" s="811"/>
      <c r="AS25" s="811"/>
      <c r="AT25" s="811"/>
      <c r="AU25" s="811"/>
      <c r="AV25" s="811"/>
      <c r="AW25" s="811"/>
      <c r="AX25" s="811"/>
      <c r="AY25" s="811"/>
      <c r="AZ25" s="813" t="s">
        <v>187</v>
      </c>
      <c r="BA25" s="813"/>
      <c r="BB25" s="813"/>
      <c r="BC25" s="813"/>
      <c r="BD25" s="813"/>
      <c r="BE25" s="813"/>
      <c r="BF25" s="813"/>
      <c r="BG25" s="813"/>
      <c r="BH25" s="811"/>
      <c r="BI25" s="811"/>
      <c r="BJ25" s="811"/>
      <c r="BK25" s="811"/>
      <c r="BL25" s="811"/>
      <c r="BM25" s="811"/>
      <c r="BN25" s="811"/>
      <c r="BO25" s="811"/>
      <c r="BP25" s="811"/>
      <c r="BQ25" s="811"/>
      <c r="BR25" s="811"/>
      <c r="BS25" s="811"/>
      <c r="BT25" s="811"/>
      <c r="BU25" s="811"/>
      <c r="BV25" s="811"/>
      <c r="BW25" s="811"/>
      <c r="BX25" s="811"/>
      <c r="BY25" s="811"/>
      <c r="BZ25" s="811"/>
      <c r="CA25" s="811"/>
      <c r="CB25" s="811"/>
      <c r="CC25" s="811"/>
      <c r="CD25" s="811"/>
      <c r="CE25" s="811"/>
      <c r="CF25" s="811"/>
      <c r="CG25" s="811"/>
      <c r="CH25" s="811"/>
      <c r="CI25" s="811"/>
      <c r="CJ25" s="811"/>
      <c r="CK25" s="811"/>
      <c r="CL25" s="811"/>
      <c r="CM25" s="811"/>
      <c r="CN25" s="811"/>
      <c r="CO25" s="811"/>
      <c r="CP25" s="811"/>
      <c r="CQ25" s="811"/>
      <c r="CR25" s="811"/>
      <c r="CS25" s="811"/>
      <c r="CT25" s="811"/>
      <c r="CU25" s="811"/>
      <c r="CV25" s="811"/>
      <c r="CW25" s="815"/>
      <c r="CX25" s="59"/>
      <c r="CY25" s="16"/>
    </row>
    <row r="26" spans="2:103" ht="18" customHeight="1">
      <c r="B26" s="797"/>
      <c r="C26" s="918"/>
      <c r="D26" s="918"/>
      <c r="E26" s="918"/>
      <c r="F26" s="918"/>
      <c r="G26" s="918"/>
      <c r="H26" s="918"/>
      <c r="I26" s="919"/>
      <c r="J26" s="808"/>
      <c r="K26" s="400"/>
      <c r="L26" s="400"/>
      <c r="M26" s="400"/>
      <c r="N26" s="400"/>
      <c r="O26" s="400"/>
      <c r="P26" s="400"/>
      <c r="Q26" s="400"/>
      <c r="R26" s="809"/>
      <c r="S26" s="812"/>
      <c r="T26" s="812"/>
      <c r="U26" s="812"/>
      <c r="V26" s="812"/>
      <c r="W26" s="812"/>
      <c r="X26" s="812"/>
      <c r="Y26" s="812"/>
      <c r="Z26" s="812"/>
      <c r="AA26" s="812"/>
      <c r="AB26" s="812"/>
      <c r="AC26" s="812"/>
      <c r="AD26" s="812"/>
      <c r="AE26" s="812"/>
      <c r="AF26" s="812"/>
      <c r="AG26" s="812"/>
      <c r="AH26" s="812"/>
      <c r="AI26" s="812"/>
      <c r="AJ26" s="812"/>
      <c r="AK26" s="812"/>
      <c r="AL26" s="812"/>
      <c r="AM26" s="812"/>
      <c r="AN26" s="812"/>
      <c r="AO26" s="812"/>
      <c r="AP26" s="812"/>
      <c r="AQ26" s="812"/>
      <c r="AR26" s="812"/>
      <c r="AS26" s="812"/>
      <c r="AT26" s="812"/>
      <c r="AU26" s="812"/>
      <c r="AV26" s="812"/>
      <c r="AW26" s="812"/>
      <c r="AX26" s="812"/>
      <c r="AY26" s="812"/>
      <c r="AZ26" s="814"/>
      <c r="BA26" s="814"/>
      <c r="BB26" s="814"/>
      <c r="BC26" s="814"/>
      <c r="BD26" s="814"/>
      <c r="BE26" s="814"/>
      <c r="BF26" s="814"/>
      <c r="BG26" s="814"/>
      <c r="BH26" s="812"/>
      <c r="BI26" s="812"/>
      <c r="BJ26" s="812"/>
      <c r="BK26" s="812"/>
      <c r="BL26" s="812"/>
      <c r="BM26" s="812"/>
      <c r="BN26" s="812"/>
      <c r="BO26" s="812"/>
      <c r="BP26" s="812"/>
      <c r="BQ26" s="812"/>
      <c r="BR26" s="812"/>
      <c r="BS26" s="812"/>
      <c r="BT26" s="812"/>
      <c r="BU26" s="812"/>
      <c r="BV26" s="812"/>
      <c r="BW26" s="812"/>
      <c r="BX26" s="812"/>
      <c r="BY26" s="812"/>
      <c r="BZ26" s="812"/>
      <c r="CA26" s="812"/>
      <c r="CB26" s="812"/>
      <c r="CC26" s="812"/>
      <c r="CD26" s="812"/>
      <c r="CE26" s="812"/>
      <c r="CF26" s="812"/>
      <c r="CG26" s="812"/>
      <c r="CH26" s="812"/>
      <c r="CI26" s="812"/>
      <c r="CJ26" s="812"/>
      <c r="CK26" s="812"/>
      <c r="CL26" s="812"/>
      <c r="CM26" s="812"/>
      <c r="CN26" s="812"/>
      <c r="CO26" s="812"/>
      <c r="CP26" s="812"/>
      <c r="CQ26" s="812"/>
      <c r="CR26" s="812"/>
      <c r="CS26" s="812"/>
      <c r="CT26" s="812"/>
      <c r="CU26" s="812"/>
      <c r="CV26" s="812"/>
      <c r="CW26" s="816"/>
      <c r="CX26" s="16"/>
      <c r="CY26" s="16"/>
    </row>
    <row r="27" spans="2:103" ht="18" customHeight="1">
      <c r="B27" s="798"/>
      <c r="C27" s="365"/>
      <c r="D27" s="365"/>
      <c r="E27" s="365"/>
      <c r="F27" s="365"/>
      <c r="G27" s="365"/>
      <c r="H27" s="365"/>
      <c r="I27" s="920"/>
      <c r="J27" s="808"/>
      <c r="K27" s="400"/>
      <c r="L27" s="400"/>
      <c r="M27" s="400"/>
      <c r="N27" s="400"/>
      <c r="O27" s="400"/>
      <c r="P27" s="400"/>
      <c r="Q27" s="400"/>
      <c r="R27" s="809"/>
      <c r="S27" s="812"/>
      <c r="T27" s="812"/>
      <c r="U27" s="812"/>
      <c r="V27" s="812"/>
      <c r="W27" s="812"/>
      <c r="X27" s="812"/>
      <c r="Y27" s="812"/>
      <c r="Z27" s="812"/>
      <c r="AA27" s="812"/>
      <c r="AB27" s="812"/>
      <c r="AC27" s="812"/>
      <c r="AD27" s="812"/>
      <c r="AE27" s="812"/>
      <c r="AF27" s="812"/>
      <c r="AG27" s="812"/>
      <c r="AH27" s="812"/>
      <c r="AI27" s="812"/>
      <c r="AJ27" s="812"/>
      <c r="AK27" s="812"/>
      <c r="AL27" s="812"/>
      <c r="AM27" s="812"/>
      <c r="AN27" s="812"/>
      <c r="AO27" s="812"/>
      <c r="AP27" s="812"/>
      <c r="AQ27" s="812"/>
      <c r="AR27" s="812"/>
      <c r="AS27" s="812"/>
      <c r="AT27" s="812"/>
      <c r="AU27" s="812"/>
      <c r="AV27" s="812"/>
      <c r="AW27" s="812"/>
      <c r="AX27" s="812"/>
      <c r="AY27" s="812"/>
      <c r="AZ27" s="814"/>
      <c r="BA27" s="814"/>
      <c r="BB27" s="814"/>
      <c r="BC27" s="814"/>
      <c r="BD27" s="814"/>
      <c r="BE27" s="814"/>
      <c r="BF27" s="814"/>
      <c r="BG27" s="814"/>
      <c r="BH27" s="812"/>
      <c r="BI27" s="812"/>
      <c r="BJ27" s="812"/>
      <c r="BK27" s="812"/>
      <c r="BL27" s="812"/>
      <c r="BM27" s="812"/>
      <c r="BN27" s="812"/>
      <c r="BO27" s="812"/>
      <c r="BP27" s="812"/>
      <c r="BQ27" s="812"/>
      <c r="BR27" s="812"/>
      <c r="BS27" s="812"/>
      <c r="BT27" s="812"/>
      <c r="BU27" s="812"/>
      <c r="BV27" s="812"/>
      <c r="BW27" s="812"/>
      <c r="BX27" s="812"/>
      <c r="BY27" s="812"/>
      <c r="BZ27" s="812"/>
      <c r="CA27" s="812"/>
      <c r="CB27" s="812"/>
      <c r="CC27" s="812"/>
      <c r="CD27" s="812"/>
      <c r="CE27" s="812"/>
      <c r="CF27" s="812"/>
      <c r="CG27" s="812"/>
      <c r="CH27" s="812"/>
      <c r="CI27" s="812"/>
      <c r="CJ27" s="812"/>
      <c r="CK27" s="812"/>
      <c r="CL27" s="812"/>
      <c r="CM27" s="812"/>
      <c r="CN27" s="812"/>
      <c r="CO27" s="812"/>
      <c r="CP27" s="812"/>
      <c r="CQ27" s="812"/>
      <c r="CR27" s="812"/>
      <c r="CS27" s="812"/>
      <c r="CT27" s="812"/>
      <c r="CU27" s="812"/>
      <c r="CV27" s="812"/>
      <c r="CW27" s="816"/>
      <c r="CX27" s="16"/>
      <c r="CY27" s="16"/>
    </row>
    <row r="28" spans="2:103" ht="18" customHeight="1">
      <c r="B28" s="817" t="s">
        <v>188</v>
      </c>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818"/>
      <c r="AA28" s="818"/>
      <c r="AB28" s="818"/>
      <c r="AC28" s="818"/>
      <c r="AD28" s="818"/>
      <c r="AE28" s="818"/>
      <c r="AF28" s="819"/>
      <c r="AG28" s="983" t="s">
        <v>189</v>
      </c>
      <c r="AH28" s="984"/>
      <c r="AI28" s="984"/>
      <c r="AJ28" s="984"/>
      <c r="AK28" s="984"/>
      <c r="AL28" s="984"/>
      <c r="AM28" s="984"/>
      <c r="AN28" s="984"/>
      <c r="AO28" s="984"/>
      <c r="AP28" s="984"/>
      <c r="AQ28" s="984"/>
      <c r="AR28" s="984"/>
      <c r="AS28" s="984"/>
      <c r="AT28" s="984"/>
      <c r="AU28" s="984"/>
      <c r="AV28" s="984"/>
      <c r="AW28" s="984"/>
      <c r="AX28" s="984"/>
      <c r="AY28" s="984"/>
      <c r="AZ28" s="984"/>
      <c r="BA28" s="984"/>
      <c r="BB28" s="984"/>
      <c r="BC28" s="984"/>
      <c r="BD28" s="984"/>
      <c r="BE28" s="984"/>
      <c r="BF28" s="984"/>
      <c r="BG28" s="984"/>
      <c r="BH28" s="984"/>
      <c r="BI28" s="984"/>
      <c r="BJ28" s="984"/>
      <c r="BK28" s="984"/>
      <c r="BL28" s="985"/>
      <c r="BM28" s="983" t="s">
        <v>190</v>
      </c>
      <c r="BN28" s="984"/>
      <c r="BO28" s="984"/>
      <c r="BP28" s="984"/>
      <c r="BQ28" s="984"/>
      <c r="BR28" s="984"/>
      <c r="BS28" s="984"/>
      <c r="BT28" s="984"/>
      <c r="BU28" s="984"/>
      <c r="BV28" s="984"/>
      <c r="BW28" s="984"/>
      <c r="BX28" s="984"/>
      <c r="BY28" s="984"/>
      <c r="BZ28" s="984"/>
      <c r="CA28" s="984"/>
      <c r="CB28" s="984"/>
      <c r="CC28" s="984"/>
      <c r="CD28" s="984"/>
      <c r="CE28" s="984"/>
      <c r="CF28" s="984"/>
      <c r="CG28" s="984"/>
      <c r="CH28" s="984"/>
      <c r="CI28" s="984"/>
      <c r="CJ28" s="984"/>
      <c r="CK28" s="984"/>
      <c r="CL28" s="984"/>
      <c r="CM28" s="984"/>
      <c r="CN28" s="984"/>
      <c r="CO28" s="984"/>
      <c r="CP28" s="984"/>
      <c r="CQ28" s="984"/>
      <c r="CR28" s="984"/>
      <c r="CS28" s="984"/>
      <c r="CT28" s="984"/>
      <c r="CU28" s="984"/>
      <c r="CV28" s="984"/>
      <c r="CW28" s="986"/>
      <c r="CX28" s="16"/>
      <c r="CY28" s="16"/>
    </row>
    <row r="29" spans="2:103" ht="18" customHeight="1">
      <c r="B29" s="893"/>
      <c r="C29" s="894"/>
      <c r="D29" s="894"/>
      <c r="E29" s="894"/>
      <c r="F29" s="894"/>
      <c r="G29" s="894"/>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5"/>
      <c r="AG29" s="987" t="s">
        <v>191</v>
      </c>
      <c r="AH29" s="832"/>
      <c r="AI29" s="832"/>
      <c r="AJ29" s="832"/>
      <c r="AK29" s="832"/>
      <c r="AL29" s="832"/>
      <c r="AM29" s="832"/>
      <c r="AN29" s="832"/>
      <c r="AO29" s="832"/>
      <c r="AP29" s="832"/>
      <c r="AQ29" s="832"/>
      <c r="AR29" s="832"/>
      <c r="AS29" s="832"/>
      <c r="AT29" s="988"/>
      <c r="AU29" s="338" t="s">
        <v>192</v>
      </c>
      <c r="AV29" s="339"/>
      <c r="AW29" s="339"/>
      <c r="AX29" s="340"/>
      <c r="AY29" s="987" t="s">
        <v>193</v>
      </c>
      <c r="AZ29" s="832"/>
      <c r="BA29" s="832"/>
      <c r="BB29" s="832"/>
      <c r="BC29" s="832"/>
      <c r="BD29" s="832"/>
      <c r="BE29" s="832"/>
      <c r="BF29" s="832"/>
      <c r="BG29" s="832"/>
      <c r="BH29" s="832"/>
      <c r="BI29" s="832"/>
      <c r="BJ29" s="832"/>
      <c r="BK29" s="832"/>
      <c r="BL29" s="988"/>
      <c r="BM29" s="987" t="s">
        <v>194</v>
      </c>
      <c r="BN29" s="832"/>
      <c r="BO29" s="832"/>
      <c r="BP29" s="832"/>
      <c r="BQ29" s="832"/>
      <c r="BR29" s="832"/>
      <c r="BS29" s="832"/>
      <c r="BT29" s="832"/>
      <c r="BU29" s="832"/>
      <c r="BV29" s="832"/>
      <c r="BW29" s="832"/>
      <c r="BX29" s="832"/>
      <c r="BY29" s="832"/>
      <c r="BZ29" s="832"/>
      <c r="CA29" s="832"/>
      <c r="CB29" s="988"/>
      <c r="CC29" s="338" t="s">
        <v>192</v>
      </c>
      <c r="CD29" s="339"/>
      <c r="CE29" s="339"/>
      <c r="CF29" s="340"/>
      <c r="CG29" s="987" t="s">
        <v>195</v>
      </c>
      <c r="CH29" s="832"/>
      <c r="CI29" s="832"/>
      <c r="CJ29" s="832"/>
      <c r="CK29" s="832"/>
      <c r="CL29" s="832"/>
      <c r="CM29" s="832"/>
      <c r="CN29" s="832"/>
      <c r="CO29" s="832"/>
      <c r="CP29" s="832"/>
      <c r="CQ29" s="832"/>
      <c r="CR29" s="832"/>
      <c r="CS29" s="832"/>
      <c r="CT29" s="832"/>
      <c r="CU29" s="832"/>
      <c r="CV29" s="832"/>
      <c r="CW29" s="989"/>
      <c r="CX29" s="16"/>
      <c r="CY29" s="16"/>
    </row>
    <row r="30" spans="2:103" ht="18" customHeight="1">
      <c r="B30" s="820"/>
      <c r="C30" s="821"/>
      <c r="D30" s="821"/>
      <c r="E30" s="821"/>
      <c r="F30" s="821"/>
      <c r="G30" s="821"/>
      <c r="H30" s="821"/>
      <c r="I30" s="821"/>
      <c r="J30" s="821"/>
      <c r="K30" s="821"/>
      <c r="L30" s="821"/>
      <c r="M30" s="821"/>
      <c r="N30" s="821"/>
      <c r="O30" s="821"/>
      <c r="P30" s="821"/>
      <c r="Q30" s="821"/>
      <c r="R30" s="821"/>
      <c r="S30" s="821"/>
      <c r="T30" s="821"/>
      <c r="U30" s="821"/>
      <c r="V30" s="821"/>
      <c r="W30" s="821"/>
      <c r="X30" s="821"/>
      <c r="Y30" s="821"/>
      <c r="Z30" s="821"/>
      <c r="AA30" s="821"/>
      <c r="AB30" s="821"/>
      <c r="AC30" s="821"/>
      <c r="AD30" s="821"/>
      <c r="AE30" s="821"/>
      <c r="AF30" s="822"/>
      <c r="AG30" s="990" t="s">
        <v>196</v>
      </c>
      <c r="AH30" s="834"/>
      <c r="AI30" s="834"/>
      <c r="AJ30" s="834"/>
      <c r="AK30" s="834"/>
      <c r="AL30" s="834"/>
      <c r="AM30" s="834"/>
      <c r="AN30" s="834"/>
      <c r="AO30" s="389"/>
      <c r="AP30" s="389"/>
      <c r="AQ30" s="389"/>
      <c r="AR30" s="389"/>
      <c r="AS30" s="369" t="s">
        <v>197</v>
      </c>
      <c r="AT30" s="370"/>
      <c r="AU30" s="991" t="s">
        <v>198</v>
      </c>
      <c r="AV30" s="992"/>
      <c r="AW30" s="369" t="s">
        <v>199</v>
      </c>
      <c r="AX30" s="370"/>
      <c r="AY30" s="991" t="s">
        <v>200</v>
      </c>
      <c r="AZ30" s="992"/>
      <c r="BA30" s="992"/>
      <c r="BB30" s="992"/>
      <c r="BC30" s="992"/>
      <c r="BD30" s="992"/>
      <c r="BE30" s="992"/>
      <c r="BF30" s="992"/>
      <c r="BG30" s="992"/>
      <c r="BH30" s="992"/>
      <c r="BI30" s="992"/>
      <c r="BJ30" s="992"/>
      <c r="BK30" s="369" t="s">
        <v>201</v>
      </c>
      <c r="BL30" s="370"/>
      <c r="BM30" s="990" t="s">
        <v>202</v>
      </c>
      <c r="BN30" s="834"/>
      <c r="BO30" s="834"/>
      <c r="BP30" s="834"/>
      <c r="BQ30" s="834"/>
      <c r="BR30" s="834"/>
      <c r="BS30" s="834"/>
      <c r="BT30" s="834"/>
      <c r="BU30" s="834"/>
      <c r="BV30" s="834"/>
      <c r="BW30" s="834"/>
      <c r="BX30" s="389"/>
      <c r="BY30" s="389"/>
      <c r="BZ30" s="389"/>
      <c r="CA30" s="369" t="s">
        <v>203</v>
      </c>
      <c r="CB30" s="370"/>
      <c r="CC30" s="991" t="s">
        <v>204</v>
      </c>
      <c r="CD30" s="992"/>
      <c r="CE30" s="369" t="s">
        <v>242</v>
      </c>
      <c r="CF30" s="370"/>
      <c r="CG30" s="991" t="s">
        <v>205</v>
      </c>
      <c r="CH30" s="992"/>
      <c r="CI30" s="992"/>
      <c r="CJ30" s="992"/>
      <c r="CK30" s="992"/>
      <c r="CL30" s="992"/>
      <c r="CM30" s="992"/>
      <c r="CN30" s="992"/>
      <c r="CO30" s="992"/>
      <c r="CP30" s="992"/>
      <c r="CQ30" s="992"/>
      <c r="CR30" s="992"/>
      <c r="CS30" s="992"/>
      <c r="CT30" s="992"/>
      <c r="CU30" s="56"/>
      <c r="CV30" s="369" t="s">
        <v>206</v>
      </c>
      <c r="CW30" s="993"/>
      <c r="CX30" s="16"/>
      <c r="CY30" s="16"/>
    </row>
    <row r="31" spans="2:103" ht="18" customHeight="1">
      <c r="B31" s="994" t="s">
        <v>207</v>
      </c>
      <c r="C31" s="995"/>
      <c r="D31" s="995"/>
      <c r="E31" s="995"/>
      <c r="F31" s="995"/>
      <c r="G31" s="995"/>
      <c r="H31" s="995"/>
      <c r="I31" s="995"/>
      <c r="J31" s="995"/>
      <c r="K31" s="995"/>
      <c r="L31" s="995"/>
      <c r="M31" s="995"/>
      <c r="N31" s="995"/>
      <c r="O31" s="995"/>
      <c r="P31" s="995"/>
      <c r="Q31" s="995"/>
      <c r="R31" s="995"/>
      <c r="S31" s="995"/>
      <c r="T31" s="995"/>
      <c r="U31" s="995"/>
      <c r="V31" s="995"/>
      <c r="W31" s="995"/>
      <c r="X31" s="995"/>
      <c r="Y31" s="387"/>
      <c r="Z31" s="387"/>
      <c r="AA31" s="387"/>
      <c r="AB31" s="387"/>
      <c r="AC31" s="387"/>
      <c r="AD31" s="387"/>
      <c r="AE31" s="387"/>
      <c r="AF31" s="996"/>
      <c r="AG31" s="90"/>
      <c r="AH31" s="91"/>
      <c r="AI31" s="91"/>
      <c r="AJ31" s="91"/>
      <c r="AK31" s="91"/>
      <c r="AL31" s="91"/>
      <c r="AM31" s="91"/>
      <c r="AN31" s="91"/>
      <c r="AO31" s="91"/>
      <c r="AP31" s="91"/>
      <c r="AQ31" s="91"/>
      <c r="AR31" s="997" t="s">
        <v>208</v>
      </c>
      <c r="AS31" s="997"/>
      <c r="AT31" s="998"/>
      <c r="AU31" s="400"/>
      <c r="AV31" s="999"/>
      <c r="AW31" s="999"/>
      <c r="AX31" s="809"/>
      <c r="AY31" s="90"/>
      <c r="AZ31" s="91"/>
      <c r="BA31" s="91"/>
      <c r="BB31" s="91"/>
      <c r="BC31" s="91"/>
      <c r="BD31" s="91"/>
      <c r="BE31" s="91"/>
      <c r="BF31" s="91"/>
      <c r="BG31" s="91"/>
      <c r="BH31" s="91"/>
      <c r="BI31" s="91"/>
      <c r="BJ31" s="997" t="s">
        <v>208</v>
      </c>
      <c r="BK31" s="997"/>
      <c r="BL31" s="998"/>
      <c r="BM31" s="1001" t="s">
        <v>209</v>
      </c>
      <c r="BN31" s="1002"/>
      <c r="BO31" s="1002"/>
      <c r="BP31" s="1002"/>
      <c r="BQ31" s="1002"/>
      <c r="BR31" s="1002"/>
      <c r="BS31" s="1002"/>
      <c r="BT31" s="1002"/>
      <c r="BU31" s="1002"/>
      <c r="BV31" s="1002"/>
      <c r="BW31" s="1002"/>
      <c r="BX31" s="1002"/>
      <c r="BY31" s="1002"/>
      <c r="BZ31" s="1002"/>
      <c r="CA31" s="1002"/>
      <c r="CB31" s="1003"/>
      <c r="CC31" s="400"/>
      <c r="CD31" s="999"/>
      <c r="CE31" s="999"/>
      <c r="CF31" s="809"/>
      <c r="CG31" s="1058" t="s">
        <v>209</v>
      </c>
      <c r="CH31" s="1059"/>
      <c r="CI31" s="1059"/>
      <c r="CJ31" s="1059"/>
      <c r="CK31" s="1059"/>
      <c r="CL31" s="1059"/>
      <c r="CM31" s="1059"/>
      <c r="CN31" s="1059"/>
      <c r="CO31" s="1059"/>
      <c r="CP31" s="1059"/>
      <c r="CQ31" s="1059"/>
      <c r="CR31" s="1059"/>
      <c r="CS31" s="1059"/>
      <c r="CT31" s="1059"/>
      <c r="CU31" s="1059"/>
      <c r="CV31" s="1059"/>
      <c r="CW31" s="1060"/>
      <c r="CX31" s="16"/>
      <c r="CY31" s="16"/>
    </row>
    <row r="32" spans="2:103" ht="18" customHeight="1">
      <c r="B32" s="831" t="s">
        <v>210</v>
      </c>
      <c r="C32" s="389"/>
      <c r="D32" s="389"/>
      <c r="E32" s="389"/>
      <c r="F32" s="389"/>
      <c r="G32" s="389"/>
      <c r="H32" s="1005"/>
      <c r="I32" s="1005"/>
      <c r="J32" s="1005"/>
      <c r="K32" s="1005"/>
      <c r="L32" s="389" t="s">
        <v>211</v>
      </c>
      <c r="M32" s="389"/>
      <c r="N32" s="389"/>
      <c r="O32" s="389"/>
      <c r="P32" s="1057"/>
      <c r="Q32" s="1057"/>
      <c r="R32" s="1057"/>
      <c r="S32" s="1057"/>
      <c r="T32" s="1057"/>
      <c r="U32" s="1057"/>
      <c r="V32" s="389" t="s">
        <v>212</v>
      </c>
      <c r="W32" s="389"/>
      <c r="X32" s="389"/>
      <c r="Y32" s="389"/>
      <c r="Z32" s="389"/>
      <c r="AA32" s="389"/>
      <c r="AB32" s="389"/>
      <c r="AC32" s="389"/>
      <c r="AD32" s="389"/>
      <c r="AE32" s="389"/>
      <c r="AF32" s="1000"/>
      <c r="AG32" s="1006"/>
      <c r="AH32" s="1007"/>
      <c r="AI32" s="1007"/>
      <c r="AJ32" s="1007"/>
      <c r="AK32" s="1007"/>
      <c r="AL32" s="1007"/>
      <c r="AM32" s="1007"/>
      <c r="AN32" s="1007"/>
      <c r="AO32" s="1007"/>
      <c r="AP32" s="1007"/>
      <c r="AQ32" s="1007"/>
      <c r="AR32" s="1008"/>
      <c r="AS32" s="1008"/>
      <c r="AT32" s="1009"/>
      <c r="AU32" s="389"/>
      <c r="AV32" s="1010"/>
      <c r="AW32" s="1010"/>
      <c r="AX32" s="1000"/>
      <c r="AY32" s="1006"/>
      <c r="AZ32" s="1007"/>
      <c r="BA32" s="1007"/>
      <c r="BB32" s="1007"/>
      <c r="BC32" s="1007"/>
      <c r="BD32" s="1007"/>
      <c r="BE32" s="1007"/>
      <c r="BF32" s="1007"/>
      <c r="BG32" s="1007"/>
      <c r="BH32" s="1007"/>
      <c r="BI32" s="1007"/>
      <c r="BJ32" s="1008"/>
      <c r="BK32" s="1008"/>
      <c r="BL32" s="1009"/>
      <c r="BM32" s="1011"/>
      <c r="BN32" s="1012"/>
      <c r="BO32" s="1012"/>
      <c r="BP32" s="1012"/>
      <c r="BQ32" s="1012"/>
      <c r="BR32" s="1012"/>
      <c r="BS32" s="1012"/>
      <c r="BT32" s="1012"/>
      <c r="BU32" s="1012"/>
      <c r="BV32" s="1012"/>
      <c r="BW32" s="1012"/>
      <c r="BX32" s="1012"/>
      <c r="BY32" s="1012"/>
      <c r="BZ32" s="1012"/>
      <c r="CA32" s="1012"/>
      <c r="CB32" s="1013"/>
      <c r="CC32" s="389"/>
      <c r="CD32" s="1010"/>
      <c r="CE32" s="1010"/>
      <c r="CF32" s="1000"/>
      <c r="CG32" s="1011"/>
      <c r="CH32" s="1012"/>
      <c r="CI32" s="1012"/>
      <c r="CJ32" s="1012"/>
      <c r="CK32" s="1012"/>
      <c r="CL32" s="1012"/>
      <c r="CM32" s="1012"/>
      <c r="CN32" s="1012"/>
      <c r="CO32" s="1012"/>
      <c r="CP32" s="1012"/>
      <c r="CQ32" s="1012"/>
      <c r="CR32" s="1012"/>
      <c r="CS32" s="1012"/>
      <c r="CT32" s="1012"/>
      <c r="CU32" s="1012"/>
      <c r="CV32" s="1012"/>
      <c r="CW32" s="1014"/>
      <c r="CX32" s="16"/>
      <c r="CY32" s="16"/>
    </row>
    <row r="33" spans="2:103" ht="18" customHeight="1">
      <c r="B33" s="994" t="s">
        <v>207</v>
      </c>
      <c r="C33" s="995"/>
      <c r="D33" s="995"/>
      <c r="E33" s="995"/>
      <c r="F33" s="995"/>
      <c r="G33" s="995"/>
      <c r="H33" s="995"/>
      <c r="I33" s="995"/>
      <c r="J33" s="995"/>
      <c r="K33" s="995"/>
      <c r="L33" s="995"/>
      <c r="M33" s="995"/>
      <c r="N33" s="995"/>
      <c r="O33" s="995"/>
      <c r="P33" s="995"/>
      <c r="Q33" s="995"/>
      <c r="R33" s="995"/>
      <c r="S33" s="995"/>
      <c r="T33" s="995"/>
      <c r="U33" s="995"/>
      <c r="V33" s="995"/>
      <c r="W33" s="995"/>
      <c r="X33" s="995"/>
      <c r="Y33" s="387"/>
      <c r="Z33" s="387"/>
      <c r="AA33" s="387"/>
      <c r="AB33" s="387"/>
      <c r="AC33" s="387"/>
      <c r="AD33" s="387"/>
      <c r="AE33" s="387"/>
      <c r="AF33" s="996"/>
      <c r="AG33" s="90"/>
      <c r="AH33" s="91"/>
      <c r="AI33" s="91"/>
      <c r="AJ33" s="91"/>
      <c r="AK33" s="91"/>
      <c r="AL33" s="91"/>
      <c r="AM33" s="91"/>
      <c r="AN33" s="91"/>
      <c r="AO33" s="91"/>
      <c r="AP33" s="91"/>
      <c r="AQ33" s="91"/>
      <c r="AR33" s="997" t="s">
        <v>208</v>
      </c>
      <c r="AS33" s="997"/>
      <c r="AT33" s="998"/>
      <c r="AU33" s="387"/>
      <c r="AV33" s="1015"/>
      <c r="AW33" s="1015"/>
      <c r="AX33" s="996"/>
      <c r="AY33" s="90"/>
      <c r="AZ33" s="91"/>
      <c r="BA33" s="91"/>
      <c r="BB33" s="91"/>
      <c r="BC33" s="91"/>
      <c r="BD33" s="91"/>
      <c r="BE33" s="91"/>
      <c r="BF33" s="91"/>
      <c r="BG33" s="91"/>
      <c r="BH33" s="91"/>
      <c r="BI33" s="91"/>
      <c r="BJ33" s="997" t="s">
        <v>208</v>
      </c>
      <c r="BK33" s="997"/>
      <c r="BL33" s="998"/>
      <c r="BM33" s="1001" t="s">
        <v>209</v>
      </c>
      <c r="BN33" s="1002"/>
      <c r="BO33" s="1002"/>
      <c r="BP33" s="1002"/>
      <c r="BQ33" s="1002"/>
      <c r="BR33" s="1002"/>
      <c r="BS33" s="1002"/>
      <c r="BT33" s="1002"/>
      <c r="BU33" s="1002"/>
      <c r="BV33" s="1002"/>
      <c r="BW33" s="1002"/>
      <c r="BX33" s="1002"/>
      <c r="BY33" s="1002"/>
      <c r="BZ33" s="1002"/>
      <c r="CA33" s="1002"/>
      <c r="CB33" s="1003"/>
      <c r="CC33" s="387"/>
      <c r="CD33" s="1015"/>
      <c r="CE33" s="1015"/>
      <c r="CF33" s="996"/>
      <c r="CG33" s="1001" t="s">
        <v>209</v>
      </c>
      <c r="CH33" s="1002"/>
      <c r="CI33" s="1002"/>
      <c r="CJ33" s="1002"/>
      <c r="CK33" s="1002"/>
      <c r="CL33" s="1002"/>
      <c r="CM33" s="1002"/>
      <c r="CN33" s="1002"/>
      <c r="CO33" s="1002"/>
      <c r="CP33" s="1002"/>
      <c r="CQ33" s="1002"/>
      <c r="CR33" s="1002"/>
      <c r="CS33" s="1002"/>
      <c r="CT33" s="1002"/>
      <c r="CU33" s="1002"/>
      <c r="CV33" s="1002"/>
      <c r="CW33" s="1004"/>
      <c r="CX33" s="16"/>
      <c r="CY33" s="16"/>
    </row>
    <row r="34" spans="2:103" ht="18" customHeight="1">
      <c r="B34" s="831" t="s">
        <v>210</v>
      </c>
      <c r="C34" s="389"/>
      <c r="D34" s="389"/>
      <c r="E34" s="389"/>
      <c r="F34" s="389"/>
      <c r="G34" s="389"/>
      <c r="H34" s="1005"/>
      <c r="I34" s="1005"/>
      <c r="J34" s="1005"/>
      <c r="K34" s="1005"/>
      <c r="L34" s="389" t="s">
        <v>211</v>
      </c>
      <c r="M34" s="389"/>
      <c r="N34" s="389"/>
      <c r="O34" s="389"/>
      <c r="P34" s="1057"/>
      <c r="Q34" s="1057"/>
      <c r="R34" s="1057"/>
      <c r="S34" s="1057"/>
      <c r="T34" s="1057"/>
      <c r="U34" s="1057"/>
      <c r="V34" s="389" t="s">
        <v>212</v>
      </c>
      <c r="W34" s="389"/>
      <c r="X34" s="389"/>
      <c r="Y34" s="389"/>
      <c r="Z34" s="389"/>
      <c r="AA34" s="389"/>
      <c r="AB34" s="389"/>
      <c r="AC34" s="389"/>
      <c r="AD34" s="389"/>
      <c r="AE34" s="389"/>
      <c r="AF34" s="1000"/>
      <c r="AG34" s="1006"/>
      <c r="AH34" s="1007"/>
      <c r="AI34" s="1007"/>
      <c r="AJ34" s="1007"/>
      <c r="AK34" s="1007"/>
      <c r="AL34" s="1007"/>
      <c r="AM34" s="1007"/>
      <c r="AN34" s="1007"/>
      <c r="AO34" s="1007"/>
      <c r="AP34" s="1007"/>
      <c r="AQ34" s="1007"/>
      <c r="AR34" s="1008"/>
      <c r="AS34" s="1008"/>
      <c r="AT34" s="1009"/>
      <c r="AU34" s="389"/>
      <c r="AV34" s="1010"/>
      <c r="AW34" s="1010"/>
      <c r="AX34" s="1000"/>
      <c r="AY34" s="1006"/>
      <c r="AZ34" s="1007"/>
      <c r="BA34" s="1007"/>
      <c r="BB34" s="1007"/>
      <c r="BC34" s="1007"/>
      <c r="BD34" s="1007"/>
      <c r="BE34" s="1007"/>
      <c r="BF34" s="1007"/>
      <c r="BG34" s="1007"/>
      <c r="BH34" s="1007"/>
      <c r="BI34" s="1007"/>
      <c r="BJ34" s="1008"/>
      <c r="BK34" s="1008"/>
      <c r="BL34" s="1009"/>
      <c r="BM34" s="1011"/>
      <c r="BN34" s="1012"/>
      <c r="BO34" s="1012"/>
      <c r="BP34" s="1012"/>
      <c r="BQ34" s="1012"/>
      <c r="BR34" s="1012"/>
      <c r="BS34" s="1012"/>
      <c r="BT34" s="1012"/>
      <c r="BU34" s="1012"/>
      <c r="BV34" s="1012"/>
      <c r="BW34" s="1012"/>
      <c r="BX34" s="1012"/>
      <c r="BY34" s="1012"/>
      <c r="BZ34" s="1012"/>
      <c r="CA34" s="1012"/>
      <c r="CB34" s="1013"/>
      <c r="CC34" s="389"/>
      <c r="CD34" s="1010"/>
      <c r="CE34" s="1010"/>
      <c r="CF34" s="1000"/>
      <c r="CG34" s="1011"/>
      <c r="CH34" s="1012"/>
      <c r="CI34" s="1012"/>
      <c r="CJ34" s="1012"/>
      <c r="CK34" s="1012"/>
      <c r="CL34" s="1012"/>
      <c r="CM34" s="1012"/>
      <c r="CN34" s="1012"/>
      <c r="CO34" s="1012"/>
      <c r="CP34" s="1012"/>
      <c r="CQ34" s="1012"/>
      <c r="CR34" s="1012"/>
      <c r="CS34" s="1012"/>
      <c r="CT34" s="1012"/>
      <c r="CU34" s="1012"/>
      <c r="CV34" s="1012"/>
      <c r="CW34" s="1014"/>
      <c r="CX34" s="16"/>
      <c r="CY34" s="16"/>
    </row>
    <row r="35" spans="2:103" ht="18" customHeight="1">
      <c r="B35" s="1016"/>
      <c r="C35" s="1017"/>
      <c r="D35" s="1017"/>
      <c r="E35" s="1017"/>
      <c r="F35" s="1017"/>
      <c r="G35" s="1017"/>
      <c r="H35" s="1017"/>
      <c r="I35" s="1017"/>
      <c r="J35" s="1017"/>
      <c r="K35" s="1017"/>
      <c r="L35" s="1017"/>
      <c r="M35" s="1017"/>
      <c r="N35" s="1017"/>
      <c r="O35" s="1017"/>
      <c r="P35" s="1017"/>
      <c r="Q35" s="1017"/>
      <c r="R35" s="1017"/>
      <c r="S35" s="1017"/>
      <c r="T35" s="1017"/>
      <c r="U35" s="1017"/>
      <c r="V35" s="1017"/>
      <c r="W35" s="1017"/>
      <c r="X35" s="1017"/>
      <c r="Y35" s="1017"/>
      <c r="Z35" s="1017"/>
      <c r="AA35" s="387"/>
      <c r="AB35" s="387"/>
      <c r="AC35" s="387"/>
      <c r="AD35" s="387"/>
      <c r="AE35" s="387"/>
      <c r="AF35" s="996"/>
      <c r="AG35" s="90"/>
      <c r="AH35" s="91"/>
      <c r="AI35" s="91"/>
      <c r="AJ35" s="91"/>
      <c r="AK35" s="91"/>
      <c r="AL35" s="91"/>
      <c r="AM35" s="91"/>
      <c r="AN35" s="91"/>
      <c r="AO35" s="91"/>
      <c r="AP35" s="91"/>
      <c r="AQ35" s="91"/>
      <c r="AR35" s="997" t="s">
        <v>208</v>
      </c>
      <c r="AS35" s="997"/>
      <c r="AT35" s="998"/>
      <c r="AU35" s="387"/>
      <c r="AV35" s="1015"/>
      <c r="AW35" s="1015"/>
      <c r="AX35" s="996"/>
      <c r="AY35" s="90"/>
      <c r="AZ35" s="91"/>
      <c r="BA35" s="91"/>
      <c r="BB35" s="91"/>
      <c r="BC35" s="91"/>
      <c r="BD35" s="91"/>
      <c r="BE35" s="91"/>
      <c r="BF35" s="91"/>
      <c r="BG35" s="91"/>
      <c r="BH35" s="91"/>
      <c r="BI35" s="91"/>
      <c r="BJ35" s="997" t="s">
        <v>208</v>
      </c>
      <c r="BK35" s="997"/>
      <c r="BL35" s="998"/>
      <c r="BM35" s="1001" t="s">
        <v>209</v>
      </c>
      <c r="BN35" s="1002"/>
      <c r="BO35" s="1002"/>
      <c r="BP35" s="1002"/>
      <c r="BQ35" s="1002"/>
      <c r="BR35" s="1002"/>
      <c r="BS35" s="1002"/>
      <c r="BT35" s="1002"/>
      <c r="BU35" s="1002"/>
      <c r="BV35" s="1002"/>
      <c r="BW35" s="1002"/>
      <c r="BX35" s="1002"/>
      <c r="BY35" s="1002"/>
      <c r="BZ35" s="1002"/>
      <c r="CA35" s="1002"/>
      <c r="CB35" s="1003"/>
      <c r="CC35" s="387"/>
      <c r="CD35" s="1015"/>
      <c r="CE35" s="1015"/>
      <c r="CF35" s="996"/>
      <c r="CG35" s="1001" t="s">
        <v>209</v>
      </c>
      <c r="CH35" s="1002"/>
      <c r="CI35" s="1002"/>
      <c r="CJ35" s="1002"/>
      <c r="CK35" s="1002"/>
      <c r="CL35" s="1002"/>
      <c r="CM35" s="1002"/>
      <c r="CN35" s="1002"/>
      <c r="CO35" s="1002"/>
      <c r="CP35" s="1002"/>
      <c r="CQ35" s="1002"/>
      <c r="CR35" s="1002"/>
      <c r="CS35" s="1002"/>
      <c r="CT35" s="1002"/>
      <c r="CU35" s="1002"/>
      <c r="CV35" s="1002"/>
      <c r="CW35" s="1004"/>
      <c r="CX35" s="16"/>
      <c r="CY35" s="16"/>
    </row>
    <row r="36" spans="2:103" ht="18" customHeight="1">
      <c r="B36" s="1018"/>
      <c r="C36" s="1019"/>
      <c r="D36" s="1019"/>
      <c r="E36" s="1019"/>
      <c r="F36" s="1019"/>
      <c r="G36" s="1019"/>
      <c r="H36" s="1019"/>
      <c r="I36" s="1019"/>
      <c r="J36" s="1019"/>
      <c r="K36" s="1019"/>
      <c r="L36" s="1019"/>
      <c r="M36" s="1019"/>
      <c r="N36" s="1019"/>
      <c r="O36" s="1019"/>
      <c r="P36" s="1019"/>
      <c r="Q36" s="1019"/>
      <c r="R36" s="1019"/>
      <c r="S36" s="1019"/>
      <c r="T36" s="1019"/>
      <c r="U36" s="1019"/>
      <c r="V36" s="1019"/>
      <c r="W36" s="1019"/>
      <c r="X36" s="1019"/>
      <c r="Y36" s="1019"/>
      <c r="Z36" s="1019"/>
      <c r="AA36" s="389"/>
      <c r="AB36" s="389"/>
      <c r="AC36" s="389"/>
      <c r="AD36" s="389"/>
      <c r="AE36" s="389"/>
      <c r="AF36" s="1000"/>
      <c r="AG36" s="1006"/>
      <c r="AH36" s="1007"/>
      <c r="AI36" s="1007"/>
      <c r="AJ36" s="1007"/>
      <c r="AK36" s="1007"/>
      <c r="AL36" s="1007"/>
      <c r="AM36" s="1007"/>
      <c r="AN36" s="1007"/>
      <c r="AO36" s="1007"/>
      <c r="AP36" s="1007"/>
      <c r="AQ36" s="1007"/>
      <c r="AR36" s="1008"/>
      <c r="AS36" s="1008"/>
      <c r="AT36" s="1009"/>
      <c r="AU36" s="389"/>
      <c r="AV36" s="1010"/>
      <c r="AW36" s="1010"/>
      <c r="AX36" s="1000"/>
      <c r="AY36" s="1006"/>
      <c r="AZ36" s="1007"/>
      <c r="BA36" s="1007"/>
      <c r="BB36" s="1007"/>
      <c r="BC36" s="1007"/>
      <c r="BD36" s="1007"/>
      <c r="BE36" s="1007"/>
      <c r="BF36" s="1007"/>
      <c r="BG36" s="1007"/>
      <c r="BH36" s="1007"/>
      <c r="BI36" s="1007"/>
      <c r="BJ36" s="1008"/>
      <c r="BK36" s="1008"/>
      <c r="BL36" s="1009"/>
      <c r="BM36" s="1011"/>
      <c r="BN36" s="1012"/>
      <c r="BO36" s="1012"/>
      <c r="BP36" s="1012"/>
      <c r="BQ36" s="1012"/>
      <c r="BR36" s="1012"/>
      <c r="BS36" s="1012"/>
      <c r="BT36" s="1012"/>
      <c r="BU36" s="1012"/>
      <c r="BV36" s="1012"/>
      <c r="BW36" s="1012"/>
      <c r="BX36" s="1012"/>
      <c r="BY36" s="1012"/>
      <c r="BZ36" s="1012"/>
      <c r="CA36" s="1012"/>
      <c r="CB36" s="1013"/>
      <c r="CC36" s="389"/>
      <c r="CD36" s="1010"/>
      <c r="CE36" s="1010"/>
      <c r="CF36" s="1000"/>
      <c r="CG36" s="1011"/>
      <c r="CH36" s="1012"/>
      <c r="CI36" s="1012"/>
      <c r="CJ36" s="1012"/>
      <c r="CK36" s="1012"/>
      <c r="CL36" s="1012"/>
      <c r="CM36" s="1012"/>
      <c r="CN36" s="1012"/>
      <c r="CO36" s="1012"/>
      <c r="CP36" s="1012"/>
      <c r="CQ36" s="1012"/>
      <c r="CR36" s="1012"/>
      <c r="CS36" s="1012"/>
      <c r="CT36" s="1012"/>
      <c r="CU36" s="1012"/>
      <c r="CV36" s="1012"/>
      <c r="CW36" s="1014"/>
      <c r="CX36" s="16"/>
      <c r="CY36" s="16"/>
    </row>
    <row r="37" spans="2:103" ht="18" customHeight="1">
      <c r="B37" s="817" t="s">
        <v>213</v>
      </c>
      <c r="C37" s="818"/>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818"/>
      <c r="AD37" s="818"/>
      <c r="AE37" s="818"/>
      <c r="AF37" s="819"/>
      <c r="AG37" s="1020"/>
      <c r="AH37" s="1021"/>
      <c r="AI37" s="1021"/>
      <c r="AJ37" s="1021"/>
      <c r="AK37" s="1021"/>
      <c r="AL37" s="1021"/>
      <c r="AM37" s="1021"/>
      <c r="AN37" s="1021"/>
      <c r="AO37" s="1021"/>
      <c r="AP37" s="1021"/>
      <c r="AQ37" s="1021"/>
      <c r="AR37" s="1021"/>
      <c r="AS37" s="1021"/>
      <c r="AT37" s="1021"/>
      <c r="AU37" s="1021"/>
      <c r="AV37" s="1021"/>
      <c r="AW37" s="1021"/>
      <c r="AX37" s="1021"/>
      <c r="AY37" s="1021"/>
      <c r="AZ37" s="1021"/>
      <c r="BA37" s="1021"/>
      <c r="BB37" s="1021"/>
      <c r="BC37" s="1021"/>
      <c r="BD37" s="1021"/>
      <c r="BE37" s="1021"/>
      <c r="BF37" s="1021"/>
      <c r="BG37" s="1021"/>
      <c r="BH37" s="1021"/>
      <c r="BI37" s="1021"/>
      <c r="BJ37" s="1021"/>
      <c r="BK37" s="1021"/>
      <c r="BL37" s="1022"/>
      <c r="BM37" s="1001" t="s">
        <v>209</v>
      </c>
      <c r="BN37" s="1002"/>
      <c r="BO37" s="1002"/>
      <c r="BP37" s="1002"/>
      <c r="BQ37" s="1002"/>
      <c r="BR37" s="1002"/>
      <c r="BS37" s="1002"/>
      <c r="BT37" s="1002"/>
      <c r="BU37" s="1002"/>
      <c r="BV37" s="1002"/>
      <c r="BW37" s="1002"/>
      <c r="BX37" s="1002"/>
      <c r="BY37" s="1002"/>
      <c r="BZ37" s="1002"/>
      <c r="CA37" s="1002"/>
      <c r="CB37" s="1003"/>
      <c r="CC37" s="387"/>
      <c r="CD37" s="1026">
        <v>1</v>
      </c>
      <c r="CE37" s="1026"/>
      <c r="CF37" s="996"/>
      <c r="CG37" s="1001" t="s">
        <v>209</v>
      </c>
      <c r="CH37" s="1002"/>
      <c r="CI37" s="1002"/>
      <c r="CJ37" s="1002"/>
      <c r="CK37" s="1002"/>
      <c r="CL37" s="1002"/>
      <c r="CM37" s="1002"/>
      <c r="CN37" s="1002"/>
      <c r="CO37" s="1002"/>
      <c r="CP37" s="1002"/>
      <c r="CQ37" s="1002"/>
      <c r="CR37" s="1002"/>
      <c r="CS37" s="1002"/>
      <c r="CT37" s="1002"/>
      <c r="CU37" s="1002"/>
      <c r="CV37" s="1002"/>
      <c r="CW37" s="1004"/>
      <c r="CX37" s="16"/>
      <c r="CY37" s="16"/>
    </row>
    <row r="38" spans="2:103" ht="18" customHeight="1" thickBot="1">
      <c r="B38" s="893"/>
      <c r="C38" s="894"/>
      <c r="D38" s="894"/>
      <c r="E38" s="894"/>
      <c r="F38" s="894"/>
      <c r="G38" s="894"/>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5"/>
      <c r="AG38" s="1023"/>
      <c r="AH38" s="1024"/>
      <c r="AI38" s="1024"/>
      <c r="AJ38" s="1024"/>
      <c r="AK38" s="1024"/>
      <c r="AL38" s="1024"/>
      <c r="AM38" s="1024"/>
      <c r="AN38" s="1024"/>
      <c r="AO38" s="1024"/>
      <c r="AP38" s="1024"/>
      <c r="AQ38" s="1024"/>
      <c r="AR38" s="1024"/>
      <c r="AS38" s="1024"/>
      <c r="AT38" s="1024"/>
      <c r="AU38" s="1024"/>
      <c r="AV38" s="1024"/>
      <c r="AW38" s="1024"/>
      <c r="AX38" s="1024"/>
      <c r="AY38" s="1024"/>
      <c r="AZ38" s="1024"/>
      <c r="BA38" s="1024"/>
      <c r="BB38" s="1024"/>
      <c r="BC38" s="1024"/>
      <c r="BD38" s="1024"/>
      <c r="BE38" s="1024"/>
      <c r="BF38" s="1024"/>
      <c r="BG38" s="1024"/>
      <c r="BH38" s="1024"/>
      <c r="BI38" s="1024"/>
      <c r="BJ38" s="1024"/>
      <c r="BK38" s="1024"/>
      <c r="BL38" s="1025"/>
      <c r="BM38" s="1011"/>
      <c r="BN38" s="1012"/>
      <c r="BO38" s="1012"/>
      <c r="BP38" s="1012"/>
      <c r="BQ38" s="1012"/>
      <c r="BR38" s="1012"/>
      <c r="BS38" s="1012"/>
      <c r="BT38" s="1012"/>
      <c r="BU38" s="1012"/>
      <c r="BV38" s="1012"/>
      <c r="BW38" s="1012"/>
      <c r="BX38" s="1012"/>
      <c r="BY38" s="1012"/>
      <c r="BZ38" s="1012"/>
      <c r="CA38" s="1012"/>
      <c r="CB38" s="1013"/>
      <c r="CC38" s="869"/>
      <c r="CD38" s="1031">
        <v>2</v>
      </c>
      <c r="CE38" s="1031"/>
      <c r="CF38" s="1027"/>
      <c r="CG38" s="1032"/>
      <c r="CH38" s="1033"/>
      <c r="CI38" s="1033"/>
      <c r="CJ38" s="1033"/>
      <c r="CK38" s="1033"/>
      <c r="CL38" s="1033"/>
      <c r="CM38" s="1033"/>
      <c r="CN38" s="1033"/>
      <c r="CO38" s="1033"/>
      <c r="CP38" s="1033"/>
      <c r="CQ38" s="1033"/>
      <c r="CR38" s="1033"/>
      <c r="CS38" s="1033"/>
      <c r="CT38" s="1033"/>
      <c r="CU38" s="1033"/>
      <c r="CV38" s="1033"/>
      <c r="CW38" s="1074"/>
      <c r="CX38" s="16"/>
      <c r="CY38" s="16"/>
    </row>
    <row r="39" spans="2:103" ht="18" customHeight="1">
      <c r="B39" s="890" t="s">
        <v>173</v>
      </c>
      <c r="C39" s="891"/>
      <c r="D39" s="891"/>
      <c r="E39" s="891"/>
      <c r="F39" s="891"/>
      <c r="G39" s="891"/>
      <c r="H39" s="891"/>
      <c r="I39" s="891"/>
      <c r="J39" s="891"/>
      <c r="K39" s="891"/>
      <c r="L39" s="891"/>
      <c r="M39" s="891"/>
      <c r="N39" s="891"/>
      <c r="O39" s="891"/>
      <c r="P39" s="891"/>
      <c r="Q39" s="891"/>
      <c r="R39" s="891"/>
      <c r="S39" s="891"/>
      <c r="T39" s="891"/>
      <c r="U39" s="891"/>
      <c r="V39" s="891"/>
      <c r="W39" s="891"/>
      <c r="X39" s="891"/>
      <c r="Y39" s="891"/>
      <c r="Z39" s="891"/>
      <c r="AA39" s="891"/>
      <c r="AB39" s="891"/>
      <c r="AC39" s="891"/>
      <c r="AD39" s="891"/>
      <c r="AE39" s="891"/>
      <c r="AF39" s="892"/>
      <c r="AG39" s="92"/>
      <c r="AH39" s="93"/>
      <c r="AI39" s="93"/>
      <c r="AJ39" s="93"/>
      <c r="AK39" s="93"/>
      <c r="AL39" s="93"/>
      <c r="AM39" s="93"/>
      <c r="AN39" s="93"/>
      <c r="AO39" s="93"/>
      <c r="AP39" s="93"/>
      <c r="AQ39" s="93"/>
      <c r="AR39" s="1037" t="s">
        <v>208</v>
      </c>
      <c r="AS39" s="1037"/>
      <c r="AT39" s="1038"/>
      <c r="AU39" s="1039"/>
      <c r="AV39" s="1040"/>
      <c r="AW39" s="1040"/>
      <c r="AX39" s="1041"/>
      <c r="AY39" s="92"/>
      <c r="AZ39" s="93"/>
      <c r="BA39" s="93"/>
      <c r="BB39" s="93"/>
      <c r="BC39" s="93"/>
      <c r="BD39" s="93"/>
      <c r="BE39" s="93"/>
      <c r="BF39" s="93"/>
      <c r="BG39" s="93"/>
      <c r="BH39" s="93"/>
      <c r="BI39" s="93"/>
      <c r="BJ39" s="1037" t="s">
        <v>208</v>
      </c>
      <c r="BK39" s="1037"/>
      <c r="BL39" s="1038"/>
      <c r="BM39" s="1045" t="s">
        <v>209</v>
      </c>
      <c r="BN39" s="1046"/>
      <c r="BO39" s="1046"/>
      <c r="BP39" s="1046"/>
      <c r="BQ39" s="1046"/>
      <c r="BR39" s="1046"/>
      <c r="BS39" s="1046"/>
      <c r="BT39" s="1046"/>
      <c r="BU39" s="1046"/>
      <c r="BV39" s="1046"/>
      <c r="BW39" s="1046"/>
      <c r="BX39" s="1046"/>
      <c r="BY39" s="1046"/>
      <c r="BZ39" s="1046"/>
      <c r="CA39" s="1046"/>
      <c r="CB39" s="1047"/>
      <c r="CC39" s="1039"/>
      <c r="CD39" s="1040"/>
      <c r="CE39" s="1040"/>
      <c r="CF39" s="1041"/>
      <c r="CG39" s="1045" t="s">
        <v>209</v>
      </c>
      <c r="CH39" s="1046"/>
      <c r="CI39" s="1046"/>
      <c r="CJ39" s="1046"/>
      <c r="CK39" s="1046"/>
      <c r="CL39" s="1046"/>
      <c r="CM39" s="1046"/>
      <c r="CN39" s="1046"/>
      <c r="CO39" s="1046"/>
      <c r="CP39" s="1046"/>
      <c r="CQ39" s="1046"/>
      <c r="CR39" s="1046"/>
      <c r="CS39" s="1046"/>
      <c r="CT39" s="1046"/>
      <c r="CU39" s="1046"/>
      <c r="CV39" s="1046"/>
      <c r="CW39" s="1048"/>
      <c r="CX39" s="16"/>
      <c r="CY39" s="16"/>
    </row>
    <row r="40" spans="2:103" ht="18" customHeight="1" thickBot="1">
      <c r="B40" s="1034"/>
      <c r="C40" s="1035"/>
      <c r="D40" s="1035"/>
      <c r="E40" s="1035"/>
      <c r="F40" s="1035"/>
      <c r="G40" s="1035"/>
      <c r="H40" s="1035"/>
      <c r="I40" s="1035"/>
      <c r="J40" s="1035"/>
      <c r="K40" s="1035"/>
      <c r="L40" s="1035"/>
      <c r="M40" s="1035"/>
      <c r="N40" s="1035"/>
      <c r="O40" s="1035"/>
      <c r="P40" s="1035"/>
      <c r="Q40" s="1035"/>
      <c r="R40" s="1035"/>
      <c r="S40" s="1035"/>
      <c r="T40" s="1035"/>
      <c r="U40" s="1035"/>
      <c r="V40" s="1035"/>
      <c r="W40" s="1035"/>
      <c r="X40" s="1035"/>
      <c r="Y40" s="1035"/>
      <c r="Z40" s="1035"/>
      <c r="AA40" s="1035"/>
      <c r="AB40" s="1035"/>
      <c r="AC40" s="1035"/>
      <c r="AD40" s="1035"/>
      <c r="AE40" s="1035"/>
      <c r="AF40" s="1036"/>
      <c r="AG40" s="1049">
        <f>AG32+AG34+AG36</f>
        <v>0</v>
      </c>
      <c r="AH40" s="1050"/>
      <c r="AI40" s="1050"/>
      <c r="AJ40" s="1050"/>
      <c r="AK40" s="1050"/>
      <c r="AL40" s="1050"/>
      <c r="AM40" s="1050"/>
      <c r="AN40" s="1050"/>
      <c r="AO40" s="1050"/>
      <c r="AP40" s="1050"/>
      <c r="AQ40" s="1050"/>
      <c r="AR40" s="1051"/>
      <c r="AS40" s="1051"/>
      <c r="AT40" s="1052"/>
      <c r="AU40" s="1042"/>
      <c r="AV40" s="1043"/>
      <c r="AW40" s="1043"/>
      <c r="AX40" s="1044"/>
      <c r="AY40" s="1049">
        <f>AY32+AY34+AY36</f>
        <v>0</v>
      </c>
      <c r="AZ40" s="1050"/>
      <c r="BA40" s="1050"/>
      <c r="BB40" s="1050"/>
      <c r="BC40" s="1050"/>
      <c r="BD40" s="1050"/>
      <c r="BE40" s="1050"/>
      <c r="BF40" s="1050"/>
      <c r="BG40" s="1050"/>
      <c r="BH40" s="1050"/>
      <c r="BI40" s="1050"/>
      <c r="BJ40" s="1051"/>
      <c r="BK40" s="1051"/>
      <c r="BL40" s="1052"/>
      <c r="BM40" s="1053">
        <f>BM32+BM34+BM36+BM38</f>
        <v>0</v>
      </c>
      <c r="BN40" s="1054"/>
      <c r="BO40" s="1054"/>
      <c r="BP40" s="1054"/>
      <c r="BQ40" s="1054"/>
      <c r="BR40" s="1054"/>
      <c r="BS40" s="1054"/>
      <c r="BT40" s="1054"/>
      <c r="BU40" s="1054"/>
      <c r="BV40" s="1054"/>
      <c r="BW40" s="1054"/>
      <c r="BX40" s="1054"/>
      <c r="BY40" s="1054"/>
      <c r="BZ40" s="1054"/>
      <c r="CA40" s="1054"/>
      <c r="CB40" s="1055"/>
      <c r="CC40" s="1042"/>
      <c r="CD40" s="1043"/>
      <c r="CE40" s="1043"/>
      <c r="CF40" s="1044"/>
      <c r="CG40" s="1053">
        <f>CG32+CG34+CG36+CG38</f>
        <v>0</v>
      </c>
      <c r="CH40" s="1054"/>
      <c r="CI40" s="1054"/>
      <c r="CJ40" s="1054"/>
      <c r="CK40" s="1054"/>
      <c r="CL40" s="1054"/>
      <c r="CM40" s="1054"/>
      <c r="CN40" s="1054"/>
      <c r="CO40" s="1054"/>
      <c r="CP40" s="1054"/>
      <c r="CQ40" s="1054"/>
      <c r="CR40" s="1054"/>
      <c r="CS40" s="1054"/>
      <c r="CT40" s="1054"/>
      <c r="CU40" s="1054"/>
      <c r="CV40" s="1054"/>
      <c r="CW40" s="1056"/>
      <c r="CX40" s="16"/>
      <c r="CY40" s="16"/>
    </row>
    <row r="41" spans="2:103" ht="18" customHeight="1" thickTop="1">
      <c r="B41" s="893" t="s">
        <v>214</v>
      </c>
      <c r="C41" s="894"/>
      <c r="D41" s="894"/>
      <c r="E41" s="894"/>
      <c r="F41" s="894"/>
      <c r="G41" s="894"/>
      <c r="H41" s="894"/>
      <c r="I41" s="894"/>
      <c r="J41" s="894"/>
      <c r="K41" s="894"/>
      <c r="L41" s="894"/>
      <c r="M41" s="894"/>
      <c r="N41" s="894"/>
      <c r="O41" s="894"/>
      <c r="P41" s="894"/>
      <c r="Q41" s="894"/>
      <c r="R41" s="894"/>
      <c r="S41" s="894"/>
      <c r="T41" s="894"/>
      <c r="U41" s="894"/>
      <c r="V41" s="894"/>
      <c r="W41" s="894"/>
      <c r="X41" s="894"/>
      <c r="Y41" s="894"/>
      <c r="Z41" s="894"/>
      <c r="AA41" s="894"/>
      <c r="AB41" s="894"/>
      <c r="AC41" s="894"/>
      <c r="AD41" s="894"/>
      <c r="AE41" s="894"/>
      <c r="AF41" s="894"/>
      <c r="AG41" s="1062"/>
      <c r="AH41" s="1062"/>
      <c r="AI41" s="1062"/>
      <c r="AJ41" s="1062"/>
      <c r="AK41" s="1062"/>
      <c r="AL41" s="1062"/>
      <c r="AM41" s="1062"/>
      <c r="AN41" s="1062"/>
      <c r="AO41" s="1062"/>
      <c r="AP41" s="1062"/>
      <c r="AQ41" s="1062"/>
      <c r="AR41" s="1062"/>
      <c r="AS41" s="1062"/>
      <c r="AT41" s="1062"/>
      <c r="AU41" s="1062"/>
      <c r="AV41" s="1062"/>
      <c r="AW41" s="1062"/>
      <c r="AX41" s="1063"/>
      <c r="AY41" s="102"/>
      <c r="AZ41" s="103"/>
      <c r="BA41" s="103"/>
      <c r="BB41" s="103"/>
      <c r="BC41" s="103"/>
      <c r="BD41" s="103"/>
      <c r="BE41" s="103"/>
      <c r="BF41" s="103"/>
      <c r="BG41" s="103"/>
      <c r="BH41" s="103"/>
      <c r="BI41" s="103"/>
      <c r="BJ41" s="1083" t="s">
        <v>208</v>
      </c>
      <c r="BK41" s="1083"/>
      <c r="BL41" s="1084"/>
      <c r="BM41" s="1061" t="s">
        <v>215</v>
      </c>
      <c r="BN41" s="1062"/>
      <c r="BO41" s="1062"/>
      <c r="BP41" s="1062"/>
      <c r="BQ41" s="1062"/>
      <c r="BR41" s="1062"/>
      <c r="BS41" s="1062"/>
      <c r="BT41" s="1062"/>
      <c r="BU41" s="1062"/>
      <c r="BV41" s="1062"/>
      <c r="BW41" s="1062"/>
      <c r="BX41" s="1062"/>
      <c r="BY41" s="1062"/>
      <c r="BZ41" s="1062"/>
      <c r="CA41" s="1062"/>
      <c r="CB41" s="1062"/>
      <c r="CC41" s="1062"/>
      <c r="CD41" s="1062"/>
      <c r="CE41" s="1062"/>
      <c r="CF41" s="1063"/>
      <c r="CG41" s="1067" t="s">
        <v>209</v>
      </c>
      <c r="CH41" s="1068"/>
      <c r="CI41" s="1068"/>
      <c r="CJ41" s="1068"/>
      <c r="CK41" s="1068"/>
      <c r="CL41" s="1068"/>
      <c r="CM41" s="1068"/>
      <c r="CN41" s="1068"/>
      <c r="CO41" s="1068"/>
      <c r="CP41" s="1068"/>
      <c r="CQ41" s="1068"/>
      <c r="CR41" s="1068"/>
      <c r="CS41" s="1068"/>
      <c r="CT41" s="1068"/>
      <c r="CU41" s="1068"/>
      <c r="CV41" s="1068"/>
      <c r="CW41" s="1069"/>
      <c r="CX41" s="16"/>
      <c r="CY41" s="16"/>
    </row>
    <row r="42" spans="2:103" ht="18" customHeight="1" thickBot="1">
      <c r="B42" s="1082"/>
      <c r="C42" s="1065"/>
      <c r="D42" s="1065"/>
      <c r="E42" s="1065"/>
      <c r="F42" s="1065"/>
      <c r="G42" s="1065"/>
      <c r="H42" s="1065"/>
      <c r="I42" s="1065"/>
      <c r="J42" s="1065"/>
      <c r="K42" s="1065"/>
      <c r="L42" s="1065"/>
      <c r="M42" s="1065"/>
      <c r="N42" s="1065"/>
      <c r="O42" s="1065"/>
      <c r="P42" s="1065"/>
      <c r="Q42" s="1065"/>
      <c r="R42" s="1065"/>
      <c r="S42" s="1065"/>
      <c r="T42" s="1065"/>
      <c r="U42" s="1065"/>
      <c r="V42" s="1065"/>
      <c r="W42" s="1065"/>
      <c r="X42" s="1065"/>
      <c r="Y42" s="1065"/>
      <c r="Z42" s="1065"/>
      <c r="AA42" s="1065"/>
      <c r="AB42" s="1065"/>
      <c r="AC42" s="1065"/>
      <c r="AD42" s="1065"/>
      <c r="AE42" s="1065"/>
      <c r="AF42" s="1065"/>
      <c r="AG42" s="1065"/>
      <c r="AH42" s="1065"/>
      <c r="AI42" s="1065"/>
      <c r="AJ42" s="1065"/>
      <c r="AK42" s="1065"/>
      <c r="AL42" s="1065"/>
      <c r="AM42" s="1065"/>
      <c r="AN42" s="1065"/>
      <c r="AO42" s="1065"/>
      <c r="AP42" s="1065"/>
      <c r="AQ42" s="1065"/>
      <c r="AR42" s="1065"/>
      <c r="AS42" s="1065"/>
      <c r="AT42" s="1065"/>
      <c r="AU42" s="1065"/>
      <c r="AV42" s="1065"/>
      <c r="AW42" s="1065"/>
      <c r="AX42" s="1066"/>
      <c r="AY42" s="1070">
        <f>AY24+AY40</f>
        <v>0</v>
      </c>
      <c r="AZ42" s="1071"/>
      <c r="BA42" s="1071"/>
      <c r="BB42" s="1071"/>
      <c r="BC42" s="1071"/>
      <c r="BD42" s="1071"/>
      <c r="BE42" s="1071"/>
      <c r="BF42" s="1071"/>
      <c r="BG42" s="1071"/>
      <c r="BH42" s="1071"/>
      <c r="BI42" s="1071"/>
      <c r="BJ42" s="1072"/>
      <c r="BK42" s="1072"/>
      <c r="BL42" s="1073"/>
      <c r="BM42" s="1064"/>
      <c r="BN42" s="1065"/>
      <c r="BO42" s="1065"/>
      <c r="BP42" s="1065"/>
      <c r="BQ42" s="1065"/>
      <c r="BR42" s="1065"/>
      <c r="BS42" s="1065"/>
      <c r="BT42" s="1065"/>
      <c r="BU42" s="1065"/>
      <c r="BV42" s="1065"/>
      <c r="BW42" s="1065"/>
      <c r="BX42" s="1065"/>
      <c r="BY42" s="1065"/>
      <c r="BZ42" s="1065"/>
      <c r="CA42" s="1065"/>
      <c r="CB42" s="1065"/>
      <c r="CC42" s="1065"/>
      <c r="CD42" s="1065"/>
      <c r="CE42" s="1065"/>
      <c r="CF42" s="1066"/>
      <c r="CG42" s="1079">
        <f>CG24+CG40</f>
        <v>0</v>
      </c>
      <c r="CH42" s="1080"/>
      <c r="CI42" s="1080"/>
      <c r="CJ42" s="1080"/>
      <c r="CK42" s="1080"/>
      <c r="CL42" s="1080"/>
      <c r="CM42" s="1080"/>
      <c r="CN42" s="1080"/>
      <c r="CO42" s="1080"/>
      <c r="CP42" s="1080"/>
      <c r="CQ42" s="1080"/>
      <c r="CR42" s="1080"/>
      <c r="CS42" s="1080"/>
      <c r="CT42" s="1080"/>
      <c r="CU42" s="1080"/>
      <c r="CV42" s="1080"/>
      <c r="CW42" s="1081"/>
      <c r="CX42" s="16"/>
      <c r="CY42" s="16"/>
    </row>
    <row r="43" ht="14.25" thickTop="1"/>
  </sheetData>
  <sheetProtection password="893B" sheet="1" objects="1" scenarios="1" selectLockedCells="1"/>
  <mergeCells count="263">
    <mergeCell ref="BA1:BM3"/>
    <mergeCell ref="BA5:BM7"/>
    <mergeCell ref="CG42:CW42"/>
    <mergeCell ref="CG39:CW39"/>
    <mergeCell ref="AG40:AT40"/>
    <mergeCell ref="AY40:BL40"/>
    <mergeCell ref="BM40:CB40"/>
    <mergeCell ref="CG40:CW40"/>
    <mergeCell ref="B41:AX42"/>
    <mergeCell ref="BJ41:BL41"/>
    <mergeCell ref="BM41:CF42"/>
    <mergeCell ref="CG41:CW41"/>
    <mergeCell ref="AY42:BL42"/>
    <mergeCell ref="CG37:CW37"/>
    <mergeCell ref="BM38:CB38"/>
    <mergeCell ref="CD38:CE38"/>
    <mergeCell ref="CG38:CW38"/>
    <mergeCell ref="B39:AF40"/>
    <mergeCell ref="AR39:AT39"/>
    <mergeCell ref="AU39:AX40"/>
    <mergeCell ref="BJ39:BL39"/>
    <mergeCell ref="BM39:CB39"/>
    <mergeCell ref="CC39:CF40"/>
    <mergeCell ref="B37:AF38"/>
    <mergeCell ref="AG37:BL38"/>
    <mergeCell ref="BM37:CB37"/>
    <mergeCell ref="CC37:CC38"/>
    <mergeCell ref="CD37:CE37"/>
    <mergeCell ref="CF37:CF38"/>
    <mergeCell ref="BJ35:BL35"/>
    <mergeCell ref="BM35:CB35"/>
    <mergeCell ref="CC35:CC36"/>
    <mergeCell ref="CD35:CE35"/>
    <mergeCell ref="CF35:CF36"/>
    <mergeCell ref="CG35:CW35"/>
    <mergeCell ref="AY36:BL36"/>
    <mergeCell ref="BM36:CB36"/>
    <mergeCell ref="CD36:CE36"/>
    <mergeCell ref="CG36:CW36"/>
    <mergeCell ref="B35:Z36"/>
    <mergeCell ref="AA35:AF35"/>
    <mergeCell ref="AR35:AT35"/>
    <mergeCell ref="AU35:AU36"/>
    <mergeCell ref="AV35:AW35"/>
    <mergeCell ref="AX35:AX36"/>
    <mergeCell ref="AA36:AF36"/>
    <mergeCell ref="AG36:AT36"/>
    <mergeCell ref="AV36:AW36"/>
    <mergeCell ref="V34:Z34"/>
    <mergeCell ref="AA34:AF34"/>
    <mergeCell ref="AG34:AT34"/>
    <mergeCell ref="AV34:AW34"/>
    <mergeCell ref="AY34:BL34"/>
    <mergeCell ref="BM34:CB34"/>
    <mergeCell ref="BJ33:BL33"/>
    <mergeCell ref="BM33:CB33"/>
    <mergeCell ref="CC33:CC34"/>
    <mergeCell ref="CD33:CE33"/>
    <mergeCell ref="CF33:CF34"/>
    <mergeCell ref="CG33:CW33"/>
    <mergeCell ref="CD34:CE34"/>
    <mergeCell ref="CG34:CW34"/>
    <mergeCell ref="B33:X33"/>
    <mergeCell ref="Y33:AF33"/>
    <mergeCell ref="AR33:AT33"/>
    <mergeCell ref="AU33:AU34"/>
    <mergeCell ref="AV33:AW33"/>
    <mergeCell ref="AX33:AX34"/>
    <mergeCell ref="B34:G34"/>
    <mergeCell ref="H34:K34"/>
    <mergeCell ref="L34:O34"/>
    <mergeCell ref="P34:U34"/>
    <mergeCell ref="AG32:AT32"/>
    <mergeCell ref="AV32:AW32"/>
    <mergeCell ref="AY32:BL32"/>
    <mergeCell ref="BM32:CB32"/>
    <mergeCell ref="CD32:CE32"/>
    <mergeCell ref="CG32:CW32"/>
    <mergeCell ref="CC31:CC32"/>
    <mergeCell ref="CD31:CE31"/>
    <mergeCell ref="CF31:CF32"/>
    <mergeCell ref="CG31:CW31"/>
    <mergeCell ref="B32:G32"/>
    <mergeCell ref="H32:K32"/>
    <mergeCell ref="L32:O32"/>
    <mergeCell ref="P32:U32"/>
    <mergeCell ref="V32:Z32"/>
    <mergeCell ref="AA32:AF32"/>
    <mergeCell ref="CG30:CT30"/>
    <mergeCell ref="CV30:CW30"/>
    <mergeCell ref="B31:X31"/>
    <mergeCell ref="Y31:AF31"/>
    <mergeCell ref="AR31:AT31"/>
    <mergeCell ref="AU31:AU32"/>
    <mergeCell ref="AV31:AW31"/>
    <mergeCell ref="AX31:AX32"/>
    <mergeCell ref="BJ31:BL31"/>
    <mergeCell ref="BM31:CB31"/>
    <mergeCell ref="BK30:BL30"/>
    <mergeCell ref="BM30:BW30"/>
    <mergeCell ref="BX30:BZ30"/>
    <mergeCell ref="CA30:CB30"/>
    <mergeCell ref="CC30:CD30"/>
    <mergeCell ref="CE30:CF30"/>
    <mergeCell ref="AG30:AN30"/>
    <mergeCell ref="AO30:AR30"/>
    <mergeCell ref="AS30:AT30"/>
    <mergeCell ref="AU30:AV30"/>
    <mergeCell ref="AW30:AX30"/>
    <mergeCell ref="AY30:BJ30"/>
    <mergeCell ref="BH25:CW27"/>
    <mergeCell ref="B28:AF30"/>
    <mergeCell ref="AG28:BL28"/>
    <mergeCell ref="BM28:CW28"/>
    <mergeCell ref="AG29:AT29"/>
    <mergeCell ref="AU29:AX29"/>
    <mergeCell ref="AY29:BL29"/>
    <mergeCell ref="BM29:CB29"/>
    <mergeCell ref="CC29:CF29"/>
    <mergeCell ref="CG29:CW29"/>
    <mergeCell ref="CG23:CW23"/>
    <mergeCell ref="AG24:AT24"/>
    <mergeCell ref="AY24:BL24"/>
    <mergeCell ref="BM24:CB24"/>
    <mergeCell ref="CG24:CW24"/>
    <mergeCell ref="B25:B27"/>
    <mergeCell ref="C25:I27"/>
    <mergeCell ref="J25:R27"/>
    <mergeCell ref="S25:AY27"/>
    <mergeCell ref="AZ25:BG27"/>
    <mergeCell ref="CG21:CW21"/>
    <mergeCell ref="BM22:CB22"/>
    <mergeCell ref="CD22:CE22"/>
    <mergeCell ref="CG22:CW22"/>
    <mergeCell ref="B23:AF24"/>
    <mergeCell ref="AR23:AT23"/>
    <mergeCell ref="AU23:AX24"/>
    <mergeCell ref="BJ23:BL23"/>
    <mergeCell ref="BM23:CB23"/>
    <mergeCell ref="CC23:CF24"/>
    <mergeCell ref="B21:AF22"/>
    <mergeCell ref="AG21:BL22"/>
    <mergeCell ref="BM21:CB21"/>
    <mergeCell ref="CC21:CC22"/>
    <mergeCell ref="CD21:CE21"/>
    <mergeCell ref="CF21:CF22"/>
    <mergeCell ref="CF19:CF20"/>
    <mergeCell ref="CG19:CW19"/>
    <mergeCell ref="AA20:AF20"/>
    <mergeCell ref="AG20:AT20"/>
    <mergeCell ref="AV20:AW20"/>
    <mergeCell ref="AY20:BL20"/>
    <mergeCell ref="BM20:CB20"/>
    <mergeCell ref="CD20:CE20"/>
    <mergeCell ref="CG20:CW20"/>
    <mergeCell ref="CG18:CW18"/>
    <mergeCell ref="B19:Z20"/>
    <mergeCell ref="AR19:AT19"/>
    <mergeCell ref="AU19:AU20"/>
    <mergeCell ref="AV19:AW19"/>
    <mergeCell ref="AX19:AX20"/>
    <mergeCell ref="BJ19:BL19"/>
    <mergeCell ref="BM19:CB19"/>
    <mergeCell ref="CC19:CC20"/>
    <mergeCell ref="CD19:CE19"/>
    <mergeCell ref="CG17:CW17"/>
    <mergeCell ref="B18:G18"/>
    <mergeCell ref="H18:K18"/>
    <mergeCell ref="L18:O18"/>
    <mergeCell ref="P18:U18"/>
    <mergeCell ref="V18:Z18"/>
    <mergeCell ref="AA18:AF18"/>
    <mergeCell ref="AG18:AT18"/>
    <mergeCell ref="AV18:AW18"/>
    <mergeCell ref="AY18:BL18"/>
    <mergeCell ref="AX17:AX18"/>
    <mergeCell ref="BJ17:BL17"/>
    <mergeCell ref="BM17:CB17"/>
    <mergeCell ref="CC17:CC18"/>
    <mergeCell ref="CD17:CE17"/>
    <mergeCell ref="CF17:CF18"/>
    <mergeCell ref="BM18:CB18"/>
    <mergeCell ref="CD18:CE18"/>
    <mergeCell ref="AV16:AW16"/>
    <mergeCell ref="AY16:BL16"/>
    <mergeCell ref="BM16:CB16"/>
    <mergeCell ref="CD16:CE16"/>
    <mergeCell ref="CG16:CW16"/>
    <mergeCell ref="B17:X17"/>
    <mergeCell ref="Y17:AF17"/>
    <mergeCell ref="AR17:AT17"/>
    <mergeCell ref="AU17:AU18"/>
    <mergeCell ref="AV17:AW17"/>
    <mergeCell ref="CD15:CE15"/>
    <mergeCell ref="CF15:CF16"/>
    <mergeCell ref="CG15:CW15"/>
    <mergeCell ref="B16:G16"/>
    <mergeCell ref="H16:K16"/>
    <mergeCell ref="L16:O16"/>
    <mergeCell ref="P16:U16"/>
    <mergeCell ref="V16:Z16"/>
    <mergeCell ref="AA16:AF16"/>
    <mergeCell ref="AG16:AT16"/>
    <mergeCell ref="CV14:CW14"/>
    <mergeCell ref="B15:X15"/>
    <mergeCell ref="Y15:AF15"/>
    <mergeCell ref="AR15:AT15"/>
    <mergeCell ref="AU15:AU16"/>
    <mergeCell ref="AV15:AW15"/>
    <mergeCell ref="AX15:AX16"/>
    <mergeCell ref="BJ15:BL15"/>
    <mergeCell ref="BM15:CB15"/>
    <mergeCell ref="CC15:CC16"/>
    <mergeCell ref="BM14:BW14"/>
    <mergeCell ref="BX14:BZ14"/>
    <mergeCell ref="CA14:CB14"/>
    <mergeCell ref="CC14:CD14"/>
    <mergeCell ref="CE14:CF14"/>
    <mergeCell ref="CG14:CT14"/>
    <mergeCell ref="AO14:AR14"/>
    <mergeCell ref="AS14:AT14"/>
    <mergeCell ref="AU14:AV14"/>
    <mergeCell ref="AW14:AX14"/>
    <mergeCell ref="AY14:BJ14"/>
    <mergeCell ref="BK14:BL14"/>
    <mergeCell ref="B12:AF14"/>
    <mergeCell ref="AG12:BL12"/>
    <mergeCell ref="BM12:CW12"/>
    <mergeCell ref="AG13:AT13"/>
    <mergeCell ref="AU13:AX13"/>
    <mergeCell ref="AY13:BL13"/>
    <mergeCell ref="BM13:CB13"/>
    <mergeCell ref="CC13:CF13"/>
    <mergeCell ref="CG13:CW13"/>
    <mergeCell ref="AG14:AN14"/>
    <mergeCell ref="BR6:BW8"/>
    <mergeCell ref="BX6:CW7"/>
    <mergeCell ref="B9:B11"/>
    <mergeCell ref="C9:I11"/>
    <mergeCell ref="J9:R11"/>
    <mergeCell ref="S9:AY11"/>
    <mergeCell ref="AZ9:BG11"/>
    <mergeCell ref="BH9:CW11"/>
    <mergeCell ref="CT2:CW3"/>
    <mergeCell ref="CX2:CY18"/>
    <mergeCell ref="BR3:BT3"/>
    <mergeCell ref="BR4:BW5"/>
    <mergeCell ref="BX4:CW5"/>
    <mergeCell ref="CT1:CW1"/>
    <mergeCell ref="CC1:CF1"/>
    <mergeCell ref="CG1:CI1"/>
    <mergeCell ref="CJ1:CS1"/>
    <mergeCell ref="CC2:CF3"/>
    <mergeCell ref="CG2:CI3"/>
    <mergeCell ref="CJ2:CS3"/>
    <mergeCell ref="G2:AK3"/>
    <mergeCell ref="BN2:BQ2"/>
    <mergeCell ref="BR2:BT2"/>
    <mergeCell ref="AX1:AY8"/>
    <mergeCell ref="BR1:BT1"/>
    <mergeCell ref="BU1:CB1"/>
    <mergeCell ref="BU2:CB3"/>
    <mergeCell ref="BN6:BQ6"/>
  </mergeCells>
  <dataValidations count="5">
    <dataValidation allowBlank="1" showInputMessage="1" showErrorMessage="1" imeMode="off" sqref="AZ15:BJ15 AY31:AY36 CG38:CW38 AH33:AR33 BU2 AY23:AY24 H32:K32 AH31:AR31 CG36:CW36 AG31:AG37 H34:K34 CD15:CE22 BM24:CB24 AZ23:BJ23 BM16:CB16 AV15:AW20 BM22:CB22 CG42:CW42 AZ17:BJ17 P16:U16 H16:K16 H18:K18 P18:U18 CG24:CW24 AH23:AR23 BM20:CB20 AZ19:BJ19 AH19:AR19 P32:U32 P34:U34 AY39:AY42 AZ41:BJ41 CG16:CW16 CG18:CW18 CG20:CW20 AG23:AG24 AG15:AG21 CG22:CW22 AH17:AR17 CJ2:CS3 AH15:AR15 BM18:CB18 AY15:AY20 AZ31:BJ31 CD31:CE38 BM40:CB40 AZ39:BJ39 BM32:CB32 AV31:AW36 BM36:CB36 AZ33:BJ33 CG40:CW40 AH39:AR39 BM34:CB34 AZ35:BJ35 AH35:AR35 CG32:CW32 BM38:CB38 CG34:CW34 AG39:AG40"/>
    <dataValidation type="list" allowBlank="1" showInputMessage="1" showErrorMessage="1" prompt="根拠条項を選択してください。" sqref="B33:X33 B17:X17 B31:X31">
      <formula1>"　,法　第７０１条の４１,本法附則　第３３条の５,本法附則　第３３条の６"</formula1>
    </dataValidation>
    <dataValidation type="list" allowBlank="1" showInputMessage="1" showErrorMessage="1" imeMode="off" sqref="CT2:CW3">
      <formula1>"　,11,21,"</formula1>
    </dataValidation>
    <dataValidation allowBlank="1" showInputMessage="1" showErrorMessage="1" imeMode="on" sqref="BX4:CW5 BH9:CW11 S9:AY11 S25:AY27 BH25:CW27"/>
    <dataValidation type="list" allowBlank="1" showInputMessage="1" showErrorMessage="1" prompt="根拠条項を選選択してください。" sqref="B15:X15">
      <formula1>"　,法　第７０１条の４１,本法附則　第３３条の５,本法附則　第３３条の６"</formula1>
    </dataValidation>
  </dataValidations>
  <printOptions/>
  <pageMargins left="0.3937007874015748" right="0.3937007874015748" top="0.5905511811023623" bottom="0.3937007874015748" header="0.5118110236220472" footer="0.1968503937007874"/>
  <pageSetup blackAndWhite="1" fitToHeight="1" fitToWidth="1" horizontalDpi="600" verticalDpi="600" orientation="landscape" paperSize="9" scale="7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A55"/>
  <sheetViews>
    <sheetView showGridLines="0" zoomScale="75" zoomScaleNormal="75" zoomScaleSheetLayoutView="75" zoomScalePageLayoutView="0" workbookViewId="0" topLeftCell="A1">
      <selection activeCell="CL2" sqref="CL2:CV3"/>
    </sheetView>
  </sheetViews>
  <sheetFormatPr defaultColWidth="9.140625" defaultRowHeight="15"/>
  <cols>
    <col min="1" max="101" width="1.8515625" style="2" customWidth="1"/>
    <col min="102" max="103" width="2.421875" style="2" customWidth="1"/>
    <col min="104" max="104" width="1.8515625" style="2" customWidth="1"/>
    <col min="105" max="105" width="2.57421875" style="2" customWidth="1"/>
    <col min="106" max="16384" width="9.00390625" style="2" customWidth="1"/>
  </cols>
  <sheetData>
    <row r="1" spans="1:105" ht="13.5" customHeight="1" thickTop="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60"/>
      <c r="AZ1" s="950" t="s">
        <v>174</v>
      </c>
      <c r="BA1" s="951"/>
      <c r="BB1" s="40"/>
      <c r="BC1" s="1075" t="s">
        <v>248</v>
      </c>
      <c r="BD1" s="1076"/>
      <c r="BE1" s="1076"/>
      <c r="BF1" s="1076"/>
      <c r="BG1" s="1076"/>
      <c r="BH1" s="1076"/>
      <c r="BI1" s="1076"/>
      <c r="BJ1" s="1076"/>
      <c r="BK1" s="1076"/>
      <c r="BL1" s="1076"/>
      <c r="BM1" s="1076"/>
      <c r="BN1" s="1076"/>
      <c r="BO1" s="1076"/>
      <c r="BP1" s="41"/>
      <c r="BQ1" s="41"/>
      <c r="BR1" s="41"/>
      <c r="BS1" s="42"/>
      <c r="BT1" s="954" t="s">
        <v>175</v>
      </c>
      <c r="BU1" s="955"/>
      <c r="BV1" s="956"/>
      <c r="BW1" s="957" t="s">
        <v>176</v>
      </c>
      <c r="BX1" s="957"/>
      <c r="BY1" s="957"/>
      <c r="BZ1" s="957"/>
      <c r="CA1" s="957"/>
      <c r="CB1" s="957"/>
      <c r="CC1" s="957"/>
      <c r="CD1" s="958"/>
      <c r="CE1" s="965" t="s">
        <v>177</v>
      </c>
      <c r="CF1" s="965"/>
      <c r="CG1" s="965"/>
      <c r="CH1" s="965"/>
      <c r="CI1" s="965" t="s">
        <v>178</v>
      </c>
      <c r="CJ1" s="965"/>
      <c r="CK1" s="965"/>
      <c r="CL1" s="965" t="s">
        <v>252</v>
      </c>
      <c r="CM1" s="965"/>
      <c r="CN1" s="965"/>
      <c r="CO1" s="965"/>
      <c r="CP1" s="965"/>
      <c r="CQ1" s="965"/>
      <c r="CR1" s="965"/>
      <c r="CS1" s="965"/>
      <c r="CT1" s="965"/>
      <c r="CU1" s="965"/>
      <c r="CV1" s="965"/>
      <c r="CW1" s="963" t="s">
        <v>179</v>
      </c>
      <c r="CX1" s="963"/>
      <c r="CY1" s="964"/>
      <c r="CZ1" s="21"/>
      <c r="DA1" s="21"/>
    </row>
    <row r="2" spans="1:105" ht="14.25" customHeight="1">
      <c r="A2" s="16"/>
      <c r="B2" s="16"/>
      <c r="C2" s="16"/>
      <c r="D2" s="16"/>
      <c r="E2" s="16"/>
      <c r="F2" s="16"/>
      <c r="G2" s="16"/>
      <c r="H2" s="16"/>
      <c r="I2" s="16"/>
      <c r="J2" s="16"/>
      <c r="K2" s="771" t="s">
        <v>216</v>
      </c>
      <c r="L2" s="771"/>
      <c r="M2" s="771"/>
      <c r="N2" s="771"/>
      <c r="O2" s="771"/>
      <c r="P2" s="771"/>
      <c r="Q2" s="771"/>
      <c r="R2" s="771"/>
      <c r="S2" s="771"/>
      <c r="T2" s="771"/>
      <c r="U2" s="771"/>
      <c r="V2" s="771"/>
      <c r="W2" s="771"/>
      <c r="X2" s="771"/>
      <c r="Y2" s="771"/>
      <c r="Z2" s="771"/>
      <c r="AA2" s="771"/>
      <c r="AB2" s="771"/>
      <c r="AC2" s="771"/>
      <c r="AD2" s="771"/>
      <c r="AE2" s="771"/>
      <c r="AF2" s="771"/>
      <c r="AG2" s="771"/>
      <c r="AH2" s="771"/>
      <c r="AI2" s="16"/>
      <c r="AJ2" s="16"/>
      <c r="AK2" s="16"/>
      <c r="AL2" s="16"/>
      <c r="AM2" s="16"/>
      <c r="AN2" s="16"/>
      <c r="AO2" s="16"/>
      <c r="AP2" s="16"/>
      <c r="AQ2" s="16"/>
      <c r="AR2" s="16"/>
      <c r="AS2" s="16"/>
      <c r="AT2" s="16"/>
      <c r="AU2" s="16"/>
      <c r="AV2" s="16"/>
      <c r="AW2" s="16"/>
      <c r="AX2" s="16"/>
      <c r="AY2" s="60"/>
      <c r="AZ2" s="952"/>
      <c r="BA2" s="184"/>
      <c r="BB2" s="44"/>
      <c r="BC2" s="1077"/>
      <c r="BD2" s="1077"/>
      <c r="BE2" s="1077"/>
      <c r="BF2" s="1077"/>
      <c r="BG2" s="1077"/>
      <c r="BH2" s="1077"/>
      <c r="BI2" s="1077"/>
      <c r="BJ2" s="1077"/>
      <c r="BK2" s="1077"/>
      <c r="BL2" s="1077"/>
      <c r="BM2" s="1077"/>
      <c r="BN2" s="1077"/>
      <c r="BO2" s="1077"/>
      <c r="BP2" s="512" t="s">
        <v>150</v>
      </c>
      <c r="BQ2" s="512"/>
      <c r="BR2" s="512"/>
      <c r="BS2" s="513"/>
      <c r="BT2" s="341" t="s">
        <v>181</v>
      </c>
      <c r="BU2" s="228"/>
      <c r="BV2" s="342"/>
      <c r="BW2" s="497"/>
      <c r="BX2" s="497"/>
      <c r="BY2" s="497"/>
      <c r="BZ2" s="497"/>
      <c r="CA2" s="497"/>
      <c r="CB2" s="497"/>
      <c r="CC2" s="497"/>
      <c r="CD2" s="216"/>
      <c r="CE2" s="152"/>
      <c r="CF2" s="152"/>
      <c r="CG2" s="152"/>
      <c r="CH2" s="152"/>
      <c r="CI2" s="168"/>
      <c r="CJ2" s="168"/>
      <c r="CK2" s="168"/>
      <c r="CL2" s="1113"/>
      <c r="CM2" s="1113"/>
      <c r="CN2" s="1113"/>
      <c r="CO2" s="1113"/>
      <c r="CP2" s="1113"/>
      <c r="CQ2" s="1113"/>
      <c r="CR2" s="1113"/>
      <c r="CS2" s="1113"/>
      <c r="CT2" s="1113"/>
      <c r="CU2" s="1113"/>
      <c r="CV2" s="1113"/>
      <c r="CW2" s="207"/>
      <c r="CX2" s="207"/>
      <c r="CY2" s="509"/>
      <c r="CZ2" s="197" t="s">
        <v>217</v>
      </c>
      <c r="DA2" s="197"/>
    </row>
    <row r="3" spans="1:105" ht="13.5" customHeight="1">
      <c r="A3" s="16"/>
      <c r="B3" s="16"/>
      <c r="C3" s="16"/>
      <c r="D3" s="16"/>
      <c r="E3" s="16"/>
      <c r="F3" s="16"/>
      <c r="G3" s="16"/>
      <c r="H3" s="16"/>
      <c r="I3" s="16"/>
      <c r="J3" s="16"/>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16"/>
      <c r="AJ3" s="16"/>
      <c r="AK3" s="16"/>
      <c r="AL3" s="16"/>
      <c r="AM3" s="16"/>
      <c r="AN3" s="16"/>
      <c r="AO3" s="16"/>
      <c r="AP3" s="16"/>
      <c r="AQ3" s="16"/>
      <c r="AR3" s="16"/>
      <c r="AS3" s="16"/>
      <c r="AT3" s="16"/>
      <c r="AU3" s="16"/>
      <c r="AV3" s="16"/>
      <c r="AW3" s="16"/>
      <c r="AX3" s="16"/>
      <c r="AY3" s="60"/>
      <c r="AZ3" s="952"/>
      <c r="BA3" s="184"/>
      <c r="BB3" s="47"/>
      <c r="BC3" s="1077"/>
      <c r="BD3" s="1077"/>
      <c r="BE3" s="1077"/>
      <c r="BF3" s="1077"/>
      <c r="BG3" s="1077"/>
      <c r="BH3" s="1077"/>
      <c r="BI3" s="1077"/>
      <c r="BJ3" s="1077"/>
      <c r="BK3" s="1077"/>
      <c r="BL3" s="1077"/>
      <c r="BM3" s="1077"/>
      <c r="BN3" s="1077"/>
      <c r="BO3" s="1077"/>
      <c r="BP3" s="21"/>
      <c r="BQ3" s="21"/>
      <c r="BR3" s="21"/>
      <c r="BS3" s="48"/>
      <c r="BT3" s="368" t="s">
        <v>183</v>
      </c>
      <c r="BU3" s="369"/>
      <c r="BV3" s="370"/>
      <c r="BW3" s="498"/>
      <c r="BX3" s="498"/>
      <c r="BY3" s="498"/>
      <c r="BZ3" s="498"/>
      <c r="CA3" s="498"/>
      <c r="CB3" s="498"/>
      <c r="CC3" s="498"/>
      <c r="CD3" s="499"/>
      <c r="CE3" s="153"/>
      <c r="CF3" s="153"/>
      <c r="CG3" s="153"/>
      <c r="CH3" s="153"/>
      <c r="CI3" s="169"/>
      <c r="CJ3" s="169"/>
      <c r="CK3" s="169"/>
      <c r="CL3" s="1114"/>
      <c r="CM3" s="1114"/>
      <c r="CN3" s="1114"/>
      <c r="CO3" s="1114"/>
      <c r="CP3" s="1114"/>
      <c r="CQ3" s="1114"/>
      <c r="CR3" s="1114"/>
      <c r="CS3" s="1114"/>
      <c r="CT3" s="1114"/>
      <c r="CU3" s="1114"/>
      <c r="CV3" s="1114"/>
      <c r="CW3" s="208"/>
      <c r="CX3" s="208"/>
      <c r="CY3" s="510"/>
      <c r="CZ3" s="197"/>
      <c r="DA3" s="197"/>
    </row>
    <row r="4" spans="1:105" ht="14.25" customHeight="1">
      <c r="A4" s="16"/>
      <c r="B4" s="16"/>
      <c r="C4" s="16"/>
      <c r="D4" s="16"/>
      <c r="E4" s="16"/>
      <c r="F4" s="16"/>
      <c r="G4" s="16"/>
      <c r="H4" s="16"/>
      <c r="I4" s="16"/>
      <c r="J4" s="16"/>
      <c r="K4" s="53"/>
      <c r="L4" s="53"/>
      <c r="M4" s="53"/>
      <c r="N4" s="53"/>
      <c r="O4" s="53"/>
      <c r="P4" s="53"/>
      <c r="Q4" s="53"/>
      <c r="R4" s="53"/>
      <c r="S4" s="53"/>
      <c r="T4" s="53"/>
      <c r="U4" s="53"/>
      <c r="V4" s="53"/>
      <c r="W4" s="53"/>
      <c r="X4" s="53"/>
      <c r="Y4" s="53"/>
      <c r="Z4" s="53"/>
      <c r="AA4" s="53"/>
      <c r="AB4" s="53"/>
      <c r="AC4" s="53"/>
      <c r="AD4" s="53"/>
      <c r="AE4" s="53"/>
      <c r="AF4" s="53"/>
      <c r="AG4" s="53"/>
      <c r="AH4" s="53"/>
      <c r="AI4" s="16"/>
      <c r="AJ4" s="16"/>
      <c r="AK4" s="16"/>
      <c r="AL4" s="16"/>
      <c r="AM4" s="16"/>
      <c r="AN4" s="16"/>
      <c r="AO4" s="16"/>
      <c r="AP4" s="16"/>
      <c r="AQ4" s="16"/>
      <c r="AR4" s="16"/>
      <c r="AS4" s="16"/>
      <c r="AT4" s="16"/>
      <c r="AU4" s="16"/>
      <c r="AV4" s="16"/>
      <c r="AW4" s="16"/>
      <c r="AX4" s="16"/>
      <c r="AY4" s="60"/>
      <c r="AZ4" s="952"/>
      <c r="BA4" s="184"/>
      <c r="BB4" s="47"/>
      <c r="BC4" s="21"/>
      <c r="BD4" s="21"/>
      <c r="BE4" s="21"/>
      <c r="BF4" s="21"/>
      <c r="BG4" s="21"/>
      <c r="BH4" s="21"/>
      <c r="BI4" s="21"/>
      <c r="BJ4" s="21"/>
      <c r="BK4" s="21"/>
      <c r="BL4" s="21"/>
      <c r="BM4" s="21"/>
      <c r="BN4" s="21"/>
      <c r="BO4" s="21"/>
      <c r="BP4" s="21"/>
      <c r="BQ4" s="21"/>
      <c r="BR4" s="21"/>
      <c r="BS4" s="48"/>
      <c r="BT4" s="814" t="s">
        <v>184</v>
      </c>
      <c r="BU4" s="959"/>
      <c r="BV4" s="959"/>
      <c r="BW4" s="959"/>
      <c r="BX4" s="959"/>
      <c r="BY4" s="959"/>
      <c r="BZ4" s="1123"/>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1124"/>
      <c r="CZ4" s="197"/>
      <c r="DA4" s="197"/>
    </row>
    <row r="5" spans="1:105" ht="14.25" customHeight="1">
      <c r="A5" s="16"/>
      <c r="B5" s="16"/>
      <c r="C5" s="16"/>
      <c r="D5" s="16"/>
      <c r="E5" s="16"/>
      <c r="F5" s="16"/>
      <c r="G5" s="16"/>
      <c r="H5" s="16"/>
      <c r="I5" s="16"/>
      <c r="J5" s="16"/>
      <c r="K5" s="53"/>
      <c r="L5" s="53"/>
      <c r="M5" s="53"/>
      <c r="N5" s="53"/>
      <c r="O5" s="53"/>
      <c r="P5" s="53"/>
      <c r="Q5" s="53"/>
      <c r="R5" s="53"/>
      <c r="S5" s="53"/>
      <c r="T5" s="53"/>
      <c r="U5" s="53"/>
      <c r="V5" s="53"/>
      <c r="W5" s="53"/>
      <c r="X5" s="53"/>
      <c r="Y5" s="53"/>
      <c r="Z5" s="53"/>
      <c r="AA5" s="53"/>
      <c r="AB5" s="53"/>
      <c r="AC5" s="53"/>
      <c r="AD5" s="53"/>
      <c r="AE5" s="53"/>
      <c r="AF5" s="53"/>
      <c r="AG5" s="53"/>
      <c r="AH5" s="53"/>
      <c r="AI5" s="16"/>
      <c r="AJ5" s="16"/>
      <c r="AK5" s="16"/>
      <c r="AL5" s="16"/>
      <c r="AM5" s="16"/>
      <c r="AN5" s="16"/>
      <c r="AO5" s="16"/>
      <c r="AP5" s="16"/>
      <c r="AQ5" s="16"/>
      <c r="AR5" s="16"/>
      <c r="AS5" s="16"/>
      <c r="AT5" s="16"/>
      <c r="AU5" s="16"/>
      <c r="AV5" s="16"/>
      <c r="AW5" s="16"/>
      <c r="AX5" s="16"/>
      <c r="AY5" s="60"/>
      <c r="AZ5" s="952"/>
      <c r="BA5" s="184"/>
      <c r="BB5" s="47"/>
      <c r="BC5" s="1078" t="s">
        <v>248</v>
      </c>
      <c r="BD5" s="1077"/>
      <c r="BE5" s="1077"/>
      <c r="BF5" s="1077"/>
      <c r="BG5" s="1077"/>
      <c r="BH5" s="1077"/>
      <c r="BI5" s="1077"/>
      <c r="BJ5" s="1077"/>
      <c r="BK5" s="1077"/>
      <c r="BL5" s="1077"/>
      <c r="BM5" s="1077"/>
      <c r="BN5" s="1077"/>
      <c r="BO5" s="1077"/>
      <c r="BP5" s="21"/>
      <c r="BQ5" s="21"/>
      <c r="BR5" s="21"/>
      <c r="BS5" s="48"/>
      <c r="BT5" s="960"/>
      <c r="BU5" s="960"/>
      <c r="BV5" s="960"/>
      <c r="BW5" s="960"/>
      <c r="BX5" s="960"/>
      <c r="BY5" s="960"/>
      <c r="BZ5" s="163"/>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125"/>
      <c r="CZ5" s="197"/>
      <c r="DA5" s="197"/>
    </row>
    <row r="6" spans="1:105" ht="14.2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60"/>
      <c r="AZ6" s="952"/>
      <c r="BA6" s="184"/>
      <c r="BB6" s="44"/>
      <c r="BC6" s="1077"/>
      <c r="BD6" s="1077"/>
      <c r="BE6" s="1077"/>
      <c r="BF6" s="1077"/>
      <c r="BG6" s="1077"/>
      <c r="BH6" s="1077"/>
      <c r="BI6" s="1077"/>
      <c r="BJ6" s="1077"/>
      <c r="BK6" s="1077"/>
      <c r="BL6" s="1077"/>
      <c r="BM6" s="1077"/>
      <c r="BN6" s="1077"/>
      <c r="BO6" s="1077"/>
      <c r="BP6" s="512" t="s">
        <v>152</v>
      </c>
      <c r="BQ6" s="512"/>
      <c r="BR6" s="512"/>
      <c r="BS6" s="513"/>
      <c r="BT6" s="1115" t="s">
        <v>185</v>
      </c>
      <c r="BU6" s="1116"/>
      <c r="BV6" s="1116"/>
      <c r="BW6" s="1116"/>
      <c r="BX6" s="1116"/>
      <c r="BY6" s="1117"/>
      <c r="BZ6" s="1211"/>
      <c r="CA6" s="1212"/>
      <c r="CB6" s="1212"/>
      <c r="CC6" s="1212"/>
      <c r="CD6" s="1212"/>
      <c r="CE6" s="1212"/>
      <c r="CF6" s="1212"/>
      <c r="CG6" s="1212"/>
      <c r="CH6" s="1212"/>
      <c r="CI6" s="1212"/>
      <c r="CJ6" s="1212"/>
      <c r="CK6" s="1212"/>
      <c r="CL6" s="1212"/>
      <c r="CM6" s="1212"/>
      <c r="CN6" s="1212"/>
      <c r="CO6" s="1212"/>
      <c r="CP6" s="1212"/>
      <c r="CQ6" s="1212"/>
      <c r="CR6" s="1212"/>
      <c r="CS6" s="1212"/>
      <c r="CT6" s="1212"/>
      <c r="CU6" s="1212"/>
      <c r="CV6" s="1212"/>
      <c r="CW6" s="1212"/>
      <c r="CX6" s="1212"/>
      <c r="CY6" s="1213"/>
      <c r="CZ6" s="197"/>
      <c r="DA6" s="197"/>
    </row>
    <row r="7" spans="1:105" ht="7.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60"/>
      <c r="AZ7" s="952"/>
      <c r="BA7" s="184"/>
      <c r="BB7" s="44"/>
      <c r="BC7" s="1077"/>
      <c r="BD7" s="1077"/>
      <c r="BE7" s="1077"/>
      <c r="BF7" s="1077"/>
      <c r="BG7" s="1077"/>
      <c r="BH7" s="1077"/>
      <c r="BI7" s="1077"/>
      <c r="BJ7" s="1077"/>
      <c r="BK7" s="1077"/>
      <c r="BL7" s="1077"/>
      <c r="BM7" s="1077"/>
      <c r="BN7" s="1077"/>
      <c r="BO7" s="1077"/>
      <c r="BP7" s="45"/>
      <c r="BQ7" s="45"/>
      <c r="BR7" s="45"/>
      <c r="BS7" s="46"/>
      <c r="BT7" s="921"/>
      <c r="BU7" s="1118"/>
      <c r="BV7" s="1118"/>
      <c r="BW7" s="1118"/>
      <c r="BX7" s="1118"/>
      <c r="BY7" s="1119"/>
      <c r="BZ7" s="1214"/>
      <c r="CA7" s="1215"/>
      <c r="CB7" s="1215"/>
      <c r="CC7" s="1215"/>
      <c r="CD7" s="1215"/>
      <c r="CE7" s="1215"/>
      <c r="CF7" s="1215"/>
      <c r="CG7" s="1215"/>
      <c r="CH7" s="1215"/>
      <c r="CI7" s="1215"/>
      <c r="CJ7" s="1215"/>
      <c r="CK7" s="1215"/>
      <c r="CL7" s="1215"/>
      <c r="CM7" s="1215"/>
      <c r="CN7" s="1215"/>
      <c r="CO7" s="1215"/>
      <c r="CP7" s="1215"/>
      <c r="CQ7" s="1215"/>
      <c r="CR7" s="1215"/>
      <c r="CS7" s="1215"/>
      <c r="CT7" s="1215"/>
      <c r="CU7" s="1215"/>
      <c r="CV7" s="1215"/>
      <c r="CW7" s="1215"/>
      <c r="CX7" s="1215"/>
      <c r="CY7" s="1216"/>
      <c r="CZ7" s="197"/>
      <c r="DA7" s="197"/>
    </row>
    <row r="8" spans="1:105" ht="6.75" customHeight="1" thickBot="1">
      <c r="A8" s="16"/>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5"/>
      <c r="AZ8" s="953"/>
      <c r="BA8" s="186"/>
      <c r="BB8" s="49"/>
      <c r="BC8" s="50"/>
      <c r="BD8" s="50"/>
      <c r="BE8" s="50"/>
      <c r="BF8" s="50"/>
      <c r="BG8" s="50"/>
      <c r="BH8" s="50"/>
      <c r="BI8" s="50"/>
      <c r="BJ8" s="50"/>
      <c r="BK8" s="50"/>
      <c r="BL8" s="50"/>
      <c r="BM8" s="50"/>
      <c r="BN8" s="50"/>
      <c r="BO8" s="50"/>
      <c r="BP8" s="50"/>
      <c r="BQ8" s="50"/>
      <c r="BR8" s="50"/>
      <c r="BS8" s="51"/>
      <c r="BT8" s="1120"/>
      <c r="BU8" s="1121"/>
      <c r="BV8" s="1121"/>
      <c r="BW8" s="1121"/>
      <c r="BX8" s="1121"/>
      <c r="BY8" s="1122"/>
      <c r="BZ8" s="94"/>
      <c r="CA8" s="95"/>
      <c r="CB8" s="94"/>
      <c r="CC8" s="95"/>
      <c r="CD8" s="96"/>
      <c r="CE8" s="95"/>
      <c r="CF8" s="96"/>
      <c r="CG8" s="97"/>
      <c r="CH8" s="95"/>
      <c r="CI8" s="95"/>
      <c r="CJ8" s="94"/>
      <c r="CK8" s="95"/>
      <c r="CL8" s="96"/>
      <c r="CM8" s="95"/>
      <c r="CN8" s="96"/>
      <c r="CO8" s="97"/>
      <c r="CP8" s="95"/>
      <c r="CQ8" s="95"/>
      <c r="CR8" s="94"/>
      <c r="CS8" s="95"/>
      <c r="CT8" s="96"/>
      <c r="CU8" s="95"/>
      <c r="CV8" s="96"/>
      <c r="CW8" s="95"/>
      <c r="CX8" s="96"/>
      <c r="CY8" s="98"/>
      <c r="CZ8" s="197"/>
      <c r="DA8" s="197"/>
    </row>
    <row r="9" spans="1:105" ht="14.25" thickTop="1">
      <c r="A9" s="52"/>
      <c r="B9" s="1126" t="s">
        <v>175</v>
      </c>
      <c r="C9" s="918"/>
      <c r="D9" s="918"/>
      <c r="E9" s="918"/>
      <c r="F9" s="918"/>
      <c r="G9" s="918"/>
      <c r="H9" s="918"/>
      <c r="I9" s="919"/>
      <c r="J9" s="921" t="s">
        <v>186</v>
      </c>
      <c r="K9" s="400"/>
      <c r="L9" s="400"/>
      <c r="M9" s="400"/>
      <c r="N9" s="400"/>
      <c r="O9" s="400"/>
      <c r="P9" s="400"/>
      <c r="Q9" s="400"/>
      <c r="R9" s="809"/>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1128"/>
      <c r="AU9" s="1128"/>
      <c r="AV9" s="1128"/>
      <c r="AW9" s="1128"/>
      <c r="AX9" s="1128"/>
      <c r="AY9" s="1128"/>
      <c r="AZ9" s="1129"/>
      <c r="BA9" s="1129"/>
      <c r="BB9" s="814" t="s">
        <v>187</v>
      </c>
      <c r="BC9" s="814"/>
      <c r="BD9" s="814"/>
      <c r="BE9" s="814"/>
      <c r="BF9" s="814"/>
      <c r="BG9" s="814"/>
      <c r="BH9" s="814"/>
      <c r="BI9" s="814"/>
      <c r="BJ9" s="1129"/>
      <c r="BK9" s="1129"/>
      <c r="BL9" s="1129"/>
      <c r="BM9" s="1129"/>
      <c r="BN9" s="1129"/>
      <c r="BO9" s="1129"/>
      <c r="BP9" s="1129"/>
      <c r="BQ9" s="1129"/>
      <c r="BR9" s="1129"/>
      <c r="BS9" s="1129"/>
      <c r="BT9" s="1129"/>
      <c r="BU9" s="1129"/>
      <c r="BV9" s="1129"/>
      <c r="BW9" s="1129"/>
      <c r="BX9" s="1129"/>
      <c r="BY9" s="1129"/>
      <c r="BZ9" s="1129"/>
      <c r="CA9" s="1129"/>
      <c r="CB9" s="1129"/>
      <c r="CC9" s="1129"/>
      <c r="CD9" s="1129"/>
      <c r="CE9" s="1129"/>
      <c r="CF9" s="1129"/>
      <c r="CG9" s="1129"/>
      <c r="CH9" s="1129"/>
      <c r="CI9" s="1129"/>
      <c r="CJ9" s="1129"/>
      <c r="CK9" s="1129"/>
      <c r="CL9" s="1129"/>
      <c r="CM9" s="1129"/>
      <c r="CN9" s="1129"/>
      <c r="CO9" s="1129"/>
      <c r="CP9" s="1129"/>
      <c r="CQ9" s="1129"/>
      <c r="CR9" s="1129"/>
      <c r="CS9" s="1129"/>
      <c r="CT9" s="1129"/>
      <c r="CU9" s="1129"/>
      <c r="CV9" s="1129"/>
      <c r="CW9" s="1129"/>
      <c r="CX9" s="1129"/>
      <c r="CY9" s="1136"/>
      <c r="CZ9" s="197"/>
      <c r="DA9" s="197"/>
    </row>
    <row r="10" spans="1:105" ht="13.5">
      <c r="A10" s="52"/>
      <c r="B10" s="1126"/>
      <c r="C10" s="918"/>
      <c r="D10" s="918"/>
      <c r="E10" s="918"/>
      <c r="F10" s="918"/>
      <c r="G10" s="918"/>
      <c r="H10" s="918"/>
      <c r="I10" s="919"/>
      <c r="J10" s="808"/>
      <c r="K10" s="400"/>
      <c r="L10" s="400"/>
      <c r="M10" s="400"/>
      <c r="N10" s="400"/>
      <c r="O10" s="400"/>
      <c r="P10" s="400"/>
      <c r="Q10" s="400"/>
      <c r="R10" s="809"/>
      <c r="S10" s="1129"/>
      <c r="T10" s="1129"/>
      <c r="U10" s="1129"/>
      <c r="V10" s="1129"/>
      <c r="W10" s="1129"/>
      <c r="X10" s="1129"/>
      <c r="Y10" s="1129"/>
      <c r="Z10" s="1129"/>
      <c r="AA10" s="1129"/>
      <c r="AB10" s="1129"/>
      <c r="AC10" s="1129"/>
      <c r="AD10" s="1129"/>
      <c r="AE10" s="1129"/>
      <c r="AF10" s="1129"/>
      <c r="AG10" s="1129"/>
      <c r="AH10" s="1129"/>
      <c r="AI10" s="1129"/>
      <c r="AJ10" s="1129"/>
      <c r="AK10" s="1129"/>
      <c r="AL10" s="1129"/>
      <c r="AM10" s="1129"/>
      <c r="AN10" s="1129"/>
      <c r="AO10" s="1129"/>
      <c r="AP10" s="1129"/>
      <c r="AQ10" s="1129"/>
      <c r="AR10" s="1129"/>
      <c r="AS10" s="1129"/>
      <c r="AT10" s="1129"/>
      <c r="AU10" s="1129"/>
      <c r="AV10" s="1129"/>
      <c r="AW10" s="1129"/>
      <c r="AX10" s="1129"/>
      <c r="AY10" s="1129"/>
      <c r="AZ10" s="1129"/>
      <c r="BA10" s="1129"/>
      <c r="BB10" s="814"/>
      <c r="BC10" s="814"/>
      <c r="BD10" s="814"/>
      <c r="BE10" s="814"/>
      <c r="BF10" s="814"/>
      <c r="BG10" s="814"/>
      <c r="BH10" s="814"/>
      <c r="BI10" s="814"/>
      <c r="BJ10" s="1129"/>
      <c r="BK10" s="1129"/>
      <c r="BL10" s="1129"/>
      <c r="BM10" s="1129"/>
      <c r="BN10" s="1129"/>
      <c r="BO10" s="1129"/>
      <c r="BP10" s="1129"/>
      <c r="BQ10" s="1129"/>
      <c r="BR10" s="1129"/>
      <c r="BS10" s="1129"/>
      <c r="BT10" s="1129"/>
      <c r="BU10" s="1129"/>
      <c r="BV10" s="1129"/>
      <c r="BW10" s="1129"/>
      <c r="BX10" s="1129"/>
      <c r="BY10" s="1129"/>
      <c r="BZ10" s="1129"/>
      <c r="CA10" s="1129"/>
      <c r="CB10" s="1129"/>
      <c r="CC10" s="1129"/>
      <c r="CD10" s="1129"/>
      <c r="CE10" s="1129"/>
      <c r="CF10" s="1129"/>
      <c r="CG10" s="1129"/>
      <c r="CH10" s="1129"/>
      <c r="CI10" s="1129"/>
      <c r="CJ10" s="1129"/>
      <c r="CK10" s="1129"/>
      <c r="CL10" s="1129"/>
      <c r="CM10" s="1129"/>
      <c r="CN10" s="1129"/>
      <c r="CO10" s="1129"/>
      <c r="CP10" s="1129"/>
      <c r="CQ10" s="1129"/>
      <c r="CR10" s="1129"/>
      <c r="CS10" s="1129"/>
      <c r="CT10" s="1129"/>
      <c r="CU10" s="1129"/>
      <c r="CV10" s="1129"/>
      <c r="CW10" s="1129"/>
      <c r="CX10" s="1129"/>
      <c r="CY10" s="1136"/>
      <c r="CZ10" s="197"/>
      <c r="DA10" s="197"/>
    </row>
    <row r="11" spans="1:105" ht="13.5">
      <c r="A11" s="52"/>
      <c r="B11" s="1127"/>
      <c r="C11" s="365"/>
      <c r="D11" s="365"/>
      <c r="E11" s="365"/>
      <c r="F11" s="365"/>
      <c r="G11" s="365"/>
      <c r="H11" s="365"/>
      <c r="I11" s="920"/>
      <c r="J11" s="808"/>
      <c r="K11" s="400"/>
      <c r="L11" s="400"/>
      <c r="M11" s="400"/>
      <c r="N11" s="400"/>
      <c r="O11" s="400"/>
      <c r="P11" s="400"/>
      <c r="Q11" s="400"/>
      <c r="R11" s="809"/>
      <c r="S11" s="1129"/>
      <c r="T11" s="1129"/>
      <c r="U11" s="1129"/>
      <c r="V11" s="1129"/>
      <c r="W11" s="1129"/>
      <c r="X11" s="1129"/>
      <c r="Y11" s="1129"/>
      <c r="Z11" s="1129"/>
      <c r="AA11" s="1129"/>
      <c r="AB11" s="1129"/>
      <c r="AC11" s="1129"/>
      <c r="AD11" s="1129"/>
      <c r="AE11" s="1129"/>
      <c r="AF11" s="1129"/>
      <c r="AG11" s="1129"/>
      <c r="AH11" s="1129"/>
      <c r="AI11" s="1129"/>
      <c r="AJ11" s="1129"/>
      <c r="AK11" s="1129"/>
      <c r="AL11" s="1129"/>
      <c r="AM11" s="1129"/>
      <c r="AN11" s="1129"/>
      <c r="AO11" s="1129"/>
      <c r="AP11" s="1129"/>
      <c r="AQ11" s="1129"/>
      <c r="AR11" s="1129"/>
      <c r="AS11" s="1129"/>
      <c r="AT11" s="1129"/>
      <c r="AU11" s="1129"/>
      <c r="AV11" s="1129"/>
      <c r="AW11" s="1129"/>
      <c r="AX11" s="1129"/>
      <c r="AY11" s="1129"/>
      <c r="AZ11" s="1129"/>
      <c r="BA11" s="1129"/>
      <c r="BB11" s="814"/>
      <c r="BC11" s="814"/>
      <c r="BD11" s="814"/>
      <c r="BE11" s="814"/>
      <c r="BF11" s="814"/>
      <c r="BG11" s="814"/>
      <c r="BH11" s="814"/>
      <c r="BI11" s="814"/>
      <c r="BJ11" s="1129"/>
      <c r="BK11" s="1129"/>
      <c r="BL11" s="1129"/>
      <c r="BM11" s="1129"/>
      <c r="BN11" s="1129"/>
      <c r="BO11" s="1129"/>
      <c r="BP11" s="1129"/>
      <c r="BQ11" s="1129"/>
      <c r="BR11" s="1129"/>
      <c r="BS11" s="1129"/>
      <c r="BT11" s="1129"/>
      <c r="BU11" s="1129"/>
      <c r="BV11" s="1129"/>
      <c r="BW11" s="1129"/>
      <c r="BX11" s="1129"/>
      <c r="BY11" s="1129"/>
      <c r="BZ11" s="1129"/>
      <c r="CA11" s="1129"/>
      <c r="CB11" s="1129"/>
      <c r="CC11" s="1129"/>
      <c r="CD11" s="1129"/>
      <c r="CE11" s="1129"/>
      <c r="CF11" s="1129"/>
      <c r="CG11" s="1129"/>
      <c r="CH11" s="1129"/>
      <c r="CI11" s="1129"/>
      <c r="CJ11" s="1129"/>
      <c r="CK11" s="1129"/>
      <c r="CL11" s="1129"/>
      <c r="CM11" s="1129"/>
      <c r="CN11" s="1129"/>
      <c r="CO11" s="1129"/>
      <c r="CP11" s="1129"/>
      <c r="CQ11" s="1129"/>
      <c r="CR11" s="1129"/>
      <c r="CS11" s="1129"/>
      <c r="CT11" s="1129"/>
      <c r="CU11" s="1129"/>
      <c r="CV11" s="1129"/>
      <c r="CW11" s="1129"/>
      <c r="CX11" s="1129"/>
      <c r="CY11" s="1136"/>
      <c r="CZ11" s="197"/>
      <c r="DA11" s="197"/>
    </row>
    <row r="12" spans="1:105" ht="17.25">
      <c r="A12" s="52"/>
      <c r="B12" s="1130" t="s">
        <v>218</v>
      </c>
      <c r="C12" s="1130"/>
      <c r="D12" s="1130"/>
      <c r="E12" s="1130"/>
      <c r="F12" s="1130"/>
      <c r="G12" s="1130"/>
      <c r="H12" s="1130"/>
      <c r="I12" s="1130"/>
      <c r="J12" s="1130"/>
      <c r="K12" s="1130"/>
      <c r="L12" s="1130"/>
      <c r="M12" s="1130"/>
      <c r="N12" s="1130"/>
      <c r="O12" s="1130"/>
      <c r="P12" s="1130"/>
      <c r="Q12" s="1130"/>
      <c r="R12" s="1130"/>
      <c r="S12" s="1130"/>
      <c r="T12" s="1130"/>
      <c r="U12" s="1130"/>
      <c r="V12" s="1130"/>
      <c r="W12" s="1130"/>
      <c r="X12" s="1130"/>
      <c r="Y12" s="1130"/>
      <c r="Z12" s="1130"/>
      <c r="AA12" s="1130"/>
      <c r="AB12" s="1130"/>
      <c r="AC12" s="1130"/>
      <c r="AD12" s="1130"/>
      <c r="AE12" s="1130"/>
      <c r="AF12" s="1130"/>
      <c r="AG12" s="364" t="s">
        <v>219</v>
      </c>
      <c r="AH12" s="364"/>
      <c r="AI12" s="364"/>
      <c r="AJ12" s="1132"/>
      <c r="AK12" s="90"/>
      <c r="AL12" s="91"/>
      <c r="AM12" s="91"/>
      <c r="AN12" s="91"/>
      <c r="AO12" s="91"/>
      <c r="AP12" s="91"/>
      <c r="AQ12" s="91"/>
      <c r="AR12" s="91"/>
      <c r="AS12" s="91"/>
      <c r="AT12" s="91"/>
      <c r="AU12" s="91"/>
      <c r="AV12" s="492" t="s">
        <v>208</v>
      </c>
      <c r="AW12" s="492"/>
      <c r="AX12" s="493"/>
      <c r="AY12" s="386" t="s">
        <v>220</v>
      </c>
      <c r="AZ12" s="1137"/>
      <c r="BA12" s="1137"/>
      <c r="BB12" s="1137"/>
      <c r="BC12" s="1137"/>
      <c r="BD12" s="1137"/>
      <c r="BE12" s="1137"/>
      <c r="BF12" s="1137"/>
      <c r="BG12" s="1137"/>
      <c r="BH12" s="1137"/>
      <c r="BI12" s="1137"/>
      <c r="BJ12" s="1137"/>
      <c r="BK12" s="1137"/>
      <c r="BL12" s="1137"/>
      <c r="BM12" s="1137"/>
      <c r="BN12" s="1137"/>
      <c r="BO12" s="1137"/>
      <c r="BP12" s="1137"/>
      <c r="BQ12" s="1137"/>
      <c r="BR12" s="1137"/>
      <c r="BS12" s="1137"/>
      <c r="BT12" s="1137"/>
      <c r="BU12" s="1137"/>
      <c r="BV12" s="1137"/>
      <c r="BW12" s="1137"/>
      <c r="BX12" s="1137"/>
      <c r="BY12" s="1137"/>
      <c r="BZ12" s="1137"/>
      <c r="CA12" s="1137"/>
      <c r="CB12" s="1137"/>
      <c r="CC12" s="1137"/>
      <c r="CD12" s="1137"/>
      <c r="CE12" s="1137"/>
      <c r="CF12" s="1137"/>
      <c r="CG12" s="1137"/>
      <c r="CH12" s="1137"/>
      <c r="CI12" s="1137"/>
      <c r="CJ12" s="1137"/>
      <c r="CK12" s="1137"/>
      <c r="CL12" s="1137"/>
      <c r="CM12" s="1137"/>
      <c r="CN12" s="1137"/>
      <c r="CO12" s="1137"/>
      <c r="CP12" s="1137"/>
      <c r="CQ12" s="1137"/>
      <c r="CR12" s="1137"/>
      <c r="CS12" s="1137"/>
      <c r="CT12" s="1137"/>
      <c r="CU12" s="1137"/>
      <c r="CV12" s="364" t="s">
        <v>221</v>
      </c>
      <c r="CW12" s="364"/>
      <c r="CX12" s="364"/>
      <c r="CY12" s="1193"/>
      <c r="CZ12" s="197"/>
      <c r="DA12" s="197"/>
    </row>
    <row r="13" spans="1:105" ht="13.5">
      <c r="A13" s="52"/>
      <c r="B13" s="410"/>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918"/>
      <c r="AH13" s="918"/>
      <c r="AI13" s="918"/>
      <c r="AJ13" s="919"/>
      <c r="AK13" s="1085"/>
      <c r="AL13" s="1101"/>
      <c r="AM13" s="1101"/>
      <c r="AN13" s="1101"/>
      <c r="AO13" s="1101"/>
      <c r="AP13" s="1101"/>
      <c r="AQ13" s="1101"/>
      <c r="AR13" s="1101"/>
      <c r="AS13" s="1101"/>
      <c r="AT13" s="1101"/>
      <c r="AU13" s="1101"/>
      <c r="AV13" s="1101"/>
      <c r="AW13" s="1101"/>
      <c r="AX13" s="1087"/>
      <c r="AY13" s="1138"/>
      <c r="AZ13" s="1139"/>
      <c r="BA13" s="1139"/>
      <c r="BB13" s="1139"/>
      <c r="BC13" s="1139"/>
      <c r="BD13" s="1139"/>
      <c r="BE13" s="1139"/>
      <c r="BF13" s="1139"/>
      <c r="BG13" s="1139"/>
      <c r="BH13" s="1139"/>
      <c r="BI13" s="1139"/>
      <c r="BJ13" s="1139"/>
      <c r="BK13" s="1139"/>
      <c r="BL13" s="1139"/>
      <c r="BM13" s="1139"/>
      <c r="BN13" s="1139"/>
      <c r="BO13" s="1139"/>
      <c r="BP13" s="1139"/>
      <c r="BQ13" s="1139"/>
      <c r="BR13" s="1139"/>
      <c r="BS13" s="1139"/>
      <c r="BT13" s="1139"/>
      <c r="BU13" s="1139"/>
      <c r="BV13" s="1139"/>
      <c r="BW13" s="1139"/>
      <c r="BX13" s="1139"/>
      <c r="BY13" s="1139"/>
      <c r="BZ13" s="1139"/>
      <c r="CA13" s="1139"/>
      <c r="CB13" s="1139"/>
      <c r="CC13" s="1139"/>
      <c r="CD13" s="1139"/>
      <c r="CE13" s="1139"/>
      <c r="CF13" s="1139"/>
      <c r="CG13" s="1139"/>
      <c r="CH13" s="1139"/>
      <c r="CI13" s="1139"/>
      <c r="CJ13" s="1139"/>
      <c r="CK13" s="1139"/>
      <c r="CL13" s="1139"/>
      <c r="CM13" s="1139"/>
      <c r="CN13" s="1139"/>
      <c r="CO13" s="1139"/>
      <c r="CP13" s="1139"/>
      <c r="CQ13" s="1139"/>
      <c r="CR13" s="1139"/>
      <c r="CS13" s="1139"/>
      <c r="CT13" s="1139"/>
      <c r="CU13" s="1139"/>
      <c r="CV13" s="918"/>
      <c r="CW13" s="918"/>
      <c r="CX13" s="918"/>
      <c r="CY13" s="1194"/>
      <c r="CZ13" s="197"/>
      <c r="DA13" s="197"/>
    </row>
    <row r="14" spans="1:105" ht="13.5">
      <c r="A14" s="52"/>
      <c r="B14" s="1131"/>
      <c r="C14" s="1131"/>
      <c r="D14" s="1131"/>
      <c r="E14" s="1131"/>
      <c r="F14" s="1131"/>
      <c r="G14" s="1131"/>
      <c r="H14" s="1131"/>
      <c r="I14" s="1131"/>
      <c r="J14" s="1131"/>
      <c r="K14" s="1131"/>
      <c r="L14" s="1131"/>
      <c r="M14" s="1131"/>
      <c r="N14" s="1131"/>
      <c r="O14" s="1131"/>
      <c r="P14" s="1131"/>
      <c r="Q14" s="1131"/>
      <c r="R14" s="1131"/>
      <c r="S14" s="1131"/>
      <c r="T14" s="1131"/>
      <c r="U14" s="1131"/>
      <c r="V14" s="1131"/>
      <c r="W14" s="1131"/>
      <c r="X14" s="1131"/>
      <c r="Y14" s="1131"/>
      <c r="Z14" s="1131"/>
      <c r="AA14" s="1131"/>
      <c r="AB14" s="1131"/>
      <c r="AC14" s="1131"/>
      <c r="AD14" s="1131"/>
      <c r="AE14" s="1131"/>
      <c r="AF14" s="1131"/>
      <c r="AG14" s="365"/>
      <c r="AH14" s="365"/>
      <c r="AI14" s="365"/>
      <c r="AJ14" s="920"/>
      <c r="AK14" s="1088"/>
      <c r="AL14" s="1089"/>
      <c r="AM14" s="1089"/>
      <c r="AN14" s="1089"/>
      <c r="AO14" s="1089"/>
      <c r="AP14" s="1089"/>
      <c r="AQ14" s="1089"/>
      <c r="AR14" s="1089"/>
      <c r="AS14" s="1089"/>
      <c r="AT14" s="1089"/>
      <c r="AU14" s="1089"/>
      <c r="AV14" s="1089"/>
      <c r="AW14" s="1089"/>
      <c r="AX14" s="1090"/>
      <c r="AY14" s="1140"/>
      <c r="AZ14" s="1141"/>
      <c r="BA14" s="1141"/>
      <c r="BB14" s="1141"/>
      <c r="BC14" s="1141"/>
      <c r="BD14" s="1141"/>
      <c r="BE14" s="1141"/>
      <c r="BF14" s="1141"/>
      <c r="BG14" s="1141"/>
      <c r="BH14" s="1141"/>
      <c r="BI14" s="1141"/>
      <c r="BJ14" s="1141"/>
      <c r="BK14" s="1141"/>
      <c r="BL14" s="1141"/>
      <c r="BM14" s="1141"/>
      <c r="BN14" s="1141"/>
      <c r="BO14" s="1141"/>
      <c r="BP14" s="1141"/>
      <c r="BQ14" s="1141"/>
      <c r="BR14" s="1141"/>
      <c r="BS14" s="1141"/>
      <c r="BT14" s="1141"/>
      <c r="BU14" s="1141"/>
      <c r="BV14" s="1141"/>
      <c r="BW14" s="1141"/>
      <c r="BX14" s="1141"/>
      <c r="BY14" s="1141"/>
      <c r="BZ14" s="1141"/>
      <c r="CA14" s="1141"/>
      <c r="CB14" s="1141"/>
      <c r="CC14" s="1141"/>
      <c r="CD14" s="1141"/>
      <c r="CE14" s="1141"/>
      <c r="CF14" s="1141"/>
      <c r="CG14" s="1141"/>
      <c r="CH14" s="1141"/>
      <c r="CI14" s="1141"/>
      <c r="CJ14" s="1141"/>
      <c r="CK14" s="1141"/>
      <c r="CL14" s="1141"/>
      <c r="CM14" s="1141"/>
      <c r="CN14" s="1141"/>
      <c r="CO14" s="1141"/>
      <c r="CP14" s="1141"/>
      <c r="CQ14" s="1141"/>
      <c r="CR14" s="1141"/>
      <c r="CS14" s="1141"/>
      <c r="CT14" s="1141"/>
      <c r="CU14" s="1141"/>
      <c r="CV14" s="365"/>
      <c r="CW14" s="365"/>
      <c r="CX14" s="365"/>
      <c r="CY14" s="1195"/>
      <c r="CZ14" s="197"/>
      <c r="DA14" s="197"/>
    </row>
    <row r="15" spans="1:105" ht="13.5" customHeight="1">
      <c r="A15" s="52"/>
      <c r="B15" s="1130" t="s">
        <v>222</v>
      </c>
      <c r="C15" s="1130"/>
      <c r="D15" s="1130"/>
      <c r="E15" s="1130"/>
      <c r="F15" s="1130"/>
      <c r="G15" s="1130"/>
      <c r="H15" s="1130"/>
      <c r="I15" s="1130"/>
      <c r="J15" s="1130"/>
      <c r="K15" s="1130"/>
      <c r="L15" s="1130"/>
      <c r="M15" s="1130"/>
      <c r="N15" s="1130"/>
      <c r="O15" s="1130"/>
      <c r="P15" s="1130"/>
      <c r="Q15" s="1130"/>
      <c r="R15" s="1130"/>
      <c r="S15" s="1130"/>
      <c r="T15" s="1130"/>
      <c r="U15" s="1130"/>
      <c r="V15" s="1130"/>
      <c r="W15" s="1130"/>
      <c r="X15" s="1130"/>
      <c r="Y15" s="1130"/>
      <c r="Z15" s="1130"/>
      <c r="AA15" s="1130"/>
      <c r="AB15" s="1130"/>
      <c r="AC15" s="1130"/>
      <c r="AD15" s="1130"/>
      <c r="AE15" s="1130"/>
      <c r="AF15" s="1130"/>
      <c r="AG15" s="364" t="s">
        <v>223</v>
      </c>
      <c r="AH15" s="364"/>
      <c r="AI15" s="364"/>
      <c r="AJ15" s="1132"/>
      <c r="AK15" s="90"/>
      <c r="AL15" s="91"/>
      <c r="AM15" s="91"/>
      <c r="AN15" s="91"/>
      <c r="AO15" s="91"/>
      <c r="AP15" s="91"/>
      <c r="AQ15" s="91"/>
      <c r="AR15" s="91"/>
      <c r="AS15" s="91"/>
      <c r="AT15" s="91"/>
      <c r="AU15" s="91"/>
      <c r="AV15" s="492" t="s">
        <v>208</v>
      </c>
      <c r="AW15" s="492"/>
      <c r="AX15" s="493"/>
      <c r="AY15" s="1133" t="s">
        <v>224</v>
      </c>
      <c r="AZ15" s="818"/>
      <c r="BA15" s="818"/>
      <c r="BB15" s="818"/>
      <c r="BC15" s="818"/>
      <c r="BD15" s="818"/>
      <c r="BE15" s="818"/>
      <c r="BF15" s="818"/>
      <c r="BG15" s="818"/>
      <c r="BH15" s="818"/>
      <c r="BI15" s="818"/>
      <c r="BJ15" s="818"/>
      <c r="BK15" s="818"/>
      <c r="BL15" s="818"/>
      <c r="BM15" s="818"/>
      <c r="BN15" s="818"/>
      <c r="BO15" s="818"/>
      <c r="BP15" s="818"/>
      <c r="BQ15" s="818"/>
      <c r="BR15" s="818"/>
      <c r="BS15" s="818"/>
      <c r="BT15" s="818"/>
      <c r="BU15" s="818"/>
      <c r="BV15" s="818"/>
      <c r="BW15" s="818"/>
      <c r="BX15" s="818"/>
      <c r="BY15" s="818"/>
      <c r="BZ15" s="818"/>
      <c r="CA15" s="818"/>
      <c r="CB15" s="818"/>
      <c r="CC15" s="818"/>
      <c r="CD15" s="818"/>
      <c r="CE15" s="818"/>
      <c r="CF15" s="818"/>
      <c r="CG15" s="364" t="s">
        <v>197</v>
      </c>
      <c r="CH15" s="364"/>
      <c r="CI15" s="364"/>
      <c r="CJ15" s="1132"/>
      <c r="CK15" s="90"/>
      <c r="CL15" s="91"/>
      <c r="CM15" s="91"/>
      <c r="CN15" s="91"/>
      <c r="CO15" s="91"/>
      <c r="CP15" s="91"/>
      <c r="CQ15" s="91"/>
      <c r="CR15" s="91"/>
      <c r="CS15" s="91"/>
      <c r="CT15" s="91"/>
      <c r="CU15" s="91"/>
      <c r="CV15" s="91"/>
      <c r="CW15" s="924" t="s">
        <v>208</v>
      </c>
      <c r="CX15" s="924"/>
      <c r="CY15" s="1158"/>
      <c r="CZ15" s="197"/>
      <c r="DA15" s="197"/>
    </row>
    <row r="16" spans="1:105" ht="13.5" customHeight="1">
      <c r="A16" s="52"/>
      <c r="B16" s="410"/>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918"/>
      <c r="AH16" s="918"/>
      <c r="AI16" s="918"/>
      <c r="AJ16" s="919"/>
      <c r="AK16" s="1085"/>
      <c r="AL16" s="1101"/>
      <c r="AM16" s="1101"/>
      <c r="AN16" s="1101"/>
      <c r="AO16" s="1101"/>
      <c r="AP16" s="1101"/>
      <c r="AQ16" s="1101"/>
      <c r="AR16" s="1101"/>
      <c r="AS16" s="1101"/>
      <c r="AT16" s="1101"/>
      <c r="AU16" s="1101"/>
      <c r="AV16" s="1101"/>
      <c r="AW16" s="1101"/>
      <c r="AX16" s="1087"/>
      <c r="AY16" s="1134"/>
      <c r="AZ16" s="894"/>
      <c r="BA16" s="894"/>
      <c r="BB16" s="894"/>
      <c r="BC16" s="894"/>
      <c r="BD16" s="894"/>
      <c r="BE16" s="894"/>
      <c r="BF16" s="894"/>
      <c r="BG16" s="894"/>
      <c r="BH16" s="894"/>
      <c r="BI16" s="894"/>
      <c r="BJ16" s="894"/>
      <c r="BK16" s="894"/>
      <c r="BL16" s="894"/>
      <c r="BM16" s="894"/>
      <c r="BN16" s="894"/>
      <c r="BO16" s="894"/>
      <c r="BP16" s="894"/>
      <c r="BQ16" s="894"/>
      <c r="BR16" s="894"/>
      <c r="BS16" s="894"/>
      <c r="BT16" s="894"/>
      <c r="BU16" s="894"/>
      <c r="BV16" s="894"/>
      <c r="BW16" s="894"/>
      <c r="BX16" s="894"/>
      <c r="BY16" s="894"/>
      <c r="BZ16" s="894"/>
      <c r="CA16" s="894"/>
      <c r="CB16" s="894"/>
      <c r="CC16" s="894"/>
      <c r="CD16" s="894"/>
      <c r="CE16" s="894"/>
      <c r="CF16" s="894"/>
      <c r="CG16" s="918"/>
      <c r="CH16" s="918"/>
      <c r="CI16" s="918"/>
      <c r="CJ16" s="919"/>
      <c r="CK16" s="1085"/>
      <c r="CL16" s="1101"/>
      <c r="CM16" s="1101"/>
      <c r="CN16" s="1101"/>
      <c r="CO16" s="1101"/>
      <c r="CP16" s="1101"/>
      <c r="CQ16" s="1101"/>
      <c r="CR16" s="1101"/>
      <c r="CS16" s="1101"/>
      <c r="CT16" s="1101"/>
      <c r="CU16" s="1101"/>
      <c r="CV16" s="1101"/>
      <c r="CW16" s="1101"/>
      <c r="CX16" s="1101"/>
      <c r="CY16" s="1102"/>
      <c r="CZ16" s="197"/>
      <c r="DA16" s="197"/>
    </row>
    <row r="17" spans="1:105" ht="13.5" customHeight="1">
      <c r="A17" s="52"/>
      <c r="B17" s="1131"/>
      <c r="C17" s="1131"/>
      <c r="D17" s="1131"/>
      <c r="E17" s="1131"/>
      <c r="F17" s="1131"/>
      <c r="G17" s="1131"/>
      <c r="H17" s="1131"/>
      <c r="I17" s="1131"/>
      <c r="J17" s="1131"/>
      <c r="K17" s="1131"/>
      <c r="L17" s="1131"/>
      <c r="M17" s="1131"/>
      <c r="N17" s="1131"/>
      <c r="O17" s="1131"/>
      <c r="P17" s="1131"/>
      <c r="Q17" s="1131"/>
      <c r="R17" s="1131"/>
      <c r="S17" s="1131"/>
      <c r="T17" s="1131"/>
      <c r="U17" s="1131"/>
      <c r="V17" s="1131"/>
      <c r="W17" s="1131"/>
      <c r="X17" s="1131"/>
      <c r="Y17" s="1131"/>
      <c r="Z17" s="1131"/>
      <c r="AA17" s="1131"/>
      <c r="AB17" s="1131"/>
      <c r="AC17" s="1131"/>
      <c r="AD17" s="1131"/>
      <c r="AE17" s="1131"/>
      <c r="AF17" s="1131"/>
      <c r="AG17" s="365"/>
      <c r="AH17" s="365"/>
      <c r="AI17" s="365"/>
      <c r="AJ17" s="920"/>
      <c r="AK17" s="1088"/>
      <c r="AL17" s="1089"/>
      <c r="AM17" s="1089"/>
      <c r="AN17" s="1089"/>
      <c r="AO17" s="1089"/>
      <c r="AP17" s="1089"/>
      <c r="AQ17" s="1089"/>
      <c r="AR17" s="1089"/>
      <c r="AS17" s="1089"/>
      <c r="AT17" s="1089"/>
      <c r="AU17" s="1089"/>
      <c r="AV17" s="1089"/>
      <c r="AW17" s="1089"/>
      <c r="AX17" s="1090"/>
      <c r="AY17" s="1135"/>
      <c r="AZ17" s="821"/>
      <c r="BA17" s="821"/>
      <c r="BB17" s="821"/>
      <c r="BC17" s="821"/>
      <c r="BD17" s="821"/>
      <c r="BE17" s="821"/>
      <c r="BF17" s="821"/>
      <c r="BG17" s="821"/>
      <c r="BH17" s="821"/>
      <c r="BI17" s="821"/>
      <c r="BJ17" s="821"/>
      <c r="BK17" s="821"/>
      <c r="BL17" s="821"/>
      <c r="BM17" s="821"/>
      <c r="BN17" s="821"/>
      <c r="BO17" s="821"/>
      <c r="BP17" s="821"/>
      <c r="BQ17" s="821"/>
      <c r="BR17" s="821"/>
      <c r="BS17" s="821"/>
      <c r="BT17" s="821"/>
      <c r="BU17" s="821"/>
      <c r="BV17" s="821"/>
      <c r="BW17" s="821"/>
      <c r="BX17" s="821"/>
      <c r="BY17" s="821"/>
      <c r="BZ17" s="821"/>
      <c r="CA17" s="821"/>
      <c r="CB17" s="821"/>
      <c r="CC17" s="821"/>
      <c r="CD17" s="821"/>
      <c r="CE17" s="821"/>
      <c r="CF17" s="821"/>
      <c r="CG17" s="365"/>
      <c r="CH17" s="365"/>
      <c r="CI17" s="365"/>
      <c r="CJ17" s="920"/>
      <c r="CK17" s="1088"/>
      <c r="CL17" s="1089"/>
      <c r="CM17" s="1089"/>
      <c r="CN17" s="1089"/>
      <c r="CO17" s="1089"/>
      <c r="CP17" s="1089"/>
      <c r="CQ17" s="1089"/>
      <c r="CR17" s="1089"/>
      <c r="CS17" s="1089"/>
      <c r="CT17" s="1089"/>
      <c r="CU17" s="1089"/>
      <c r="CV17" s="1089"/>
      <c r="CW17" s="1089"/>
      <c r="CX17" s="1089"/>
      <c r="CY17" s="1103"/>
      <c r="CZ17" s="197"/>
      <c r="DA17" s="197"/>
    </row>
    <row r="18" spans="1:105" ht="13.5" customHeight="1">
      <c r="A18" s="52"/>
      <c r="B18" s="1130" t="s">
        <v>225</v>
      </c>
      <c r="C18" s="1130"/>
      <c r="D18" s="1130"/>
      <c r="E18" s="1130"/>
      <c r="F18" s="1130"/>
      <c r="G18" s="1130"/>
      <c r="H18" s="1130"/>
      <c r="I18" s="1130"/>
      <c r="J18" s="1130"/>
      <c r="K18" s="1130"/>
      <c r="L18" s="1130"/>
      <c r="M18" s="1130"/>
      <c r="N18" s="1130"/>
      <c r="O18" s="1130"/>
      <c r="P18" s="1130"/>
      <c r="Q18" s="1130"/>
      <c r="R18" s="1130"/>
      <c r="S18" s="1130"/>
      <c r="T18" s="1130"/>
      <c r="U18" s="1130"/>
      <c r="V18" s="1130"/>
      <c r="W18" s="1130"/>
      <c r="X18" s="1130"/>
      <c r="Y18" s="1130"/>
      <c r="Z18" s="1130"/>
      <c r="AA18" s="1130"/>
      <c r="AB18" s="1130"/>
      <c r="AC18" s="1130"/>
      <c r="AD18" s="1130"/>
      <c r="AE18" s="1130"/>
      <c r="AF18" s="1130"/>
      <c r="AG18" s="364" t="s">
        <v>226</v>
      </c>
      <c r="AH18" s="364"/>
      <c r="AI18" s="364"/>
      <c r="AJ18" s="1132"/>
      <c r="AK18" s="90"/>
      <c r="AL18" s="91"/>
      <c r="AM18" s="91"/>
      <c r="AN18" s="91"/>
      <c r="AO18" s="91"/>
      <c r="AP18" s="91"/>
      <c r="AQ18" s="91"/>
      <c r="AR18" s="91"/>
      <c r="AS18" s="91"/>
      <c r="AT18" s="91"/>
      <c r="AU18" s="91"/>
      <c r="AV18" s="492" t="s">
        <v>208</v>
      </c>
      <c r="AW18" s="492"/>
      <c r="AX18" s="493"/>
      <c r="AY18" s="386" t="s">
        <v>227</v>
      </c>
      <c r="AZ18" s="387"/>
      <c r="BA18" s="387"/>
      <c r="BB18" s="387"/>
      <c r="BC18" s="387"/>
      <c r="BD18" s="387"/>
      <c r="BE18" s="387"/>
      <c r="BF18" s="387"/>
      <c r="BG18" s="387"/>
      <c r="BH18" s="387"/>
      <c r="BI18" s="387"/>
      <c r="BJ18" s="387"/>
      <c r="BK18" s="996"/>
      <c r="BL18" s="1142" t="s">
        <v>228</v>
      </c>
      <c r="BM18" s="1143"/>
      <c r="BN18" s="1143"/>
      <c r="BO18" s="1143"/>
      <c r="BP18" s="1143"/>
      <c r="BQ18" s="1143"/>
      <c r="BR18" s="1143"/>
      <c r="BS18" s="1143"/>
      <c r="BT18" s="1143"/>
      <c r="BU18" s="1143"/>
      <c r="BV18" s="1143"/>
      <c r="BW18" s="1143"/>
      <c r="BX18" s="1143"/>
      <c r="BY18" s="1143"/>
      <c r="BZ18" s="1143"/>
      <c r="CA18" s="1143"/>
      <c r="CB18" s="1143"/>
      <c r="CC18" s="1143"/>
      <c r="CD18" s="1143"/>
      <c r="CE18" s="1143"/>
      <c r="CF18" s="1143"/>
      <c r="CG18" s="364" t="s">
        <v>199</v>
      </c>
      <c r="CH18" s="364"/>
      <c r="CI18" s="364"/>
      <c r="CJ18" s="1132"/>
      <c r="CK18" s="90"/>
      <c r="CL18" s="91"/>
      <c r="CM18" s="91"/>
      <c r="CN18" s="91"/>
      <c r="CO18" s="91"/>
      <c r="CP18" s="91"/>
      <c r="CQ18" s="91"/>
      <c r="CR18" s="91"/>
      <c r="CS18" s="91"/>
      <c r="CT18" s="91"/>
      <c r="CU18" s="91"/>
      <c r="CV18" s="91"/>
      <c r="CW18" s="924" t="s">
        <v>208</v>
      </c>
      <c r="CX18" s="924"/>
      <c r="CY18" s="1158"/>
      <c r="CZ18" s="197"/>
      <c r="DA18" s="197"/>
    </row>
    <row r="19" spans="1:105" ht="13.5" customHeight="1">
      <c r="A19" s="52"/>
      <c r="B19" s="410"/>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918"/>
      <c r="AH19" s="918"/>
      <c r="AI19" s="918"/>
      <c r="AJ19" s="919"/>
      <c r="AK19" s="1085"/>
      <c r="AL19" s="1101"/>
      <c r="AM19" s="1101"/>
      <c r="AN19" s="1101"/>
      <c r="AO19" s="1101"/>
      <c r="AP19" s="1101"/>
      <c r="AQ19" s="1101"/>
      <c r="AR19" s="1101"/>
      <c r="AS19" s="1101"/>
      <c r="AT19" s="1101"/>
      <c r="AU19" s="1101"/>
      <c r="AV19" s="1101"/>
      <c r="AW19" s="1101"/>
      <c r="AX19" s="1087"/>
      <c r="AY19" s="808"/>
      <c r="AZ19" s="400"/>
      <c r="BA19" s="400"/>
      <c r="BB19" s="400"/>
      <c r="BC19" s="400"/>
      <c r="BD19" s="400"/>
      <c r="BE19" s="400"/>
      <c r="BF19" s="400"/>
      <c r="BG19" s="400"/>
      <c r="BH19" s="400"/>
      <c r="BI19" s="400"/>
      <c r="BJ19" s="400"/>
      <c r="BK19" s="809"/>
      <c r="BL19" s="1144"/>
      <c r="BM19" s="1145"/>
      <c r="BN19" s="1145"/>
      <c r="BO19" s="1145"/>
      <c r="BP19" s="1145"/>
      <c r="BQ19" s="1145"/>
      <c r="BR19" s="1145"/>
      <c r="BS19" s="1145"/>
      <c r="BT19" s="1145"/>
      <c r="BU19" s="1145"/>
      <c r="BV19" s="1145"/>
      <c r="BW19" s="1145"/>
      <c r="BX19" s="1145"/>
      <c r="BY19" s="1145"/>
      <c r="BZ19" s="1145"/>
      <c r="CA19" s="1145"/>
      <c r="CB19" s="1145"/>
      <c r="CC19" s="1145"/>
      <c r="CD19" s="1145"/>
      <c r="CE19" s="1145"/>
      <c r="CF19" s="1145"/>
      <c r="CG19" s="918"/>
      <c r="CH19" s="918"/>
      <c r="CI19" s="918"/>
      <c r="CJ19" s="919"/>
      <c r="CK19" s="1085"/>
      <c r="CL19" s="1101"/>
      <c r="CM19" s="1101"/>
      <c r="CN19" s="1101"/>
      <c r="CO19" s="1101"/>
      <c r="CP19" s="1101"/>
      <c r="CQ19" s="1101"/>
      <c r="CR19" s="1101"/>
      <c r="CS19" s="1101"/>
      <c r="CT19" s="1101"/>
      <c r="CU19" s="1101"/>
      <c r="CV19" s="1101"/>
      <c r="CW19" s="1101"/>
      <c r="CX19" s="1101"/>
      <c r="CY19" s="1102"/>
      <c r="CZ19" s="197"/>
      <c r="DA19" s="197"/>
    </row>
    <row r="20" spans="1:105" ht="13.5" customHeight="1">
      <c r="A20" s="52"/>
      <c r="B20" s="1131"/>
      <c r="C20" s="1131"/>
      <c r="D20" s="1131"/>
      <c r="E20" s="1131"/>
      <c r="F20" s="1131"/>
      <c r="G20" s="1131"/>
      <c r="H20" s="1131"/>
      <c r="I20" s="1131"/>
      <c r="J20" s="1131"/>
      <c r="K20" s="1131"/>
      <c r="L20" s="1131"/>
      <c r="M20" s="1131"/>
      <c r="N20" s="1131"/>
      <c r="O20" s="1131"/>
      <c r="P20" s="1131"/>
      <c r="Q20" s="1131"/>
      <c r="R20" s="1131"/>
      <c r="S20" s="1131"/>
      <c r="T20" s="1131"/>
      <c r="U20" s="1131"/>
      <c r="V20" s="1131"/>
      <c r="W20" s="1131"/>
      <c r="X20" s="1131"/>
      <c r="Y20" s="1131"/>
      <c r="Z20" s="1131"/>
      <c r="AA20" s="1131"/>
      <c r="AB20" s="1131"/>
      <c r="AC20" s="1131"/>
      <c r="AD20" s="1131"/>
      <c r="AE20" s="1131"/>
      <c r="AF20" s="1131"/>
      <c r="AG20" s="365"/>
      <c r="AH20" s="365"/>
      <c r="AI20" s="365"/>
      <c r="AJ20" s="920"/>
      <c r="AK20" s="1088"/>
      <c r="AL20" s="1089"/>
      <c r="AM20" s="1089"/>
      <c r="AN20" s="1089"/>
      <c r="AO20" s="1089"/>
      <c r="AP20" s="1089"/>
      <c r="AQ20" s="1089"/>
      <c r="AR20" s="1089"/>
      <c r="AS20" s="1089"/>
      <c r="AT20" s="1089"/>
      <c r="AU20" s="1089"/>
      <c r="AV20" s="1089"/>
      <c r="AW20" s="1089"/>
      <c r="AX20" s="1090"/>
      <c r="AY20" s="808"/>
      <c r="AZ20" s="400"/>
      <c r="BA20" s="400"/>
      <c r="BB20" s="400"/>
      <c r="BC20" s="400"/>
      <c r="BD20" s="400"/>
      <c r="BE20" s="400"/>
      <c r="BF20" s="400"/>
      <c r="BG20" s="400"/>
      <c r="BH20" s="400"/>
      <c r="BI20" s="400"/>
      <c r="BJ20" s="400"/>
      <c r="BK20" s="809"/>
      <c r="BL20" s="991"/>
      <c r="BM20" s="992"/>
      <c r="BN20" s="992"/>
      <c r="BO20" s="992"/>
      <c r="BP20" s="992"/>
      <c r="BQ20" s="992"/>
      <c r="BR20" s="992"/>
      <c r="BS20" s="992"/>
      <c r="BT20" s="992"/>
      <c r="BU20" s="992"/>
      <c r="BV20" s="992"/>
      <c r="BW20" s="992"/>
      <c r="BX20" s="992"/>
      <c r="BY20" s="992"/>
      <c r="BZ20" s="992"/>
      <c r="CA20" s="992"/>
      <c r="CB20" s="992"/>
      <c r="CC20" s="992"/>
      <c r="CD20" s="992"/>
      <c r="CE20" s="992"/>
      <c r="CF20" s="992"/>
      <c r="CG20" s="365"/>
      <c r="CH20" s="365"/>
      <c r="CI20" s="365"/>
      <c r="CJ20" s="920"/>
      <c r="CK20" s="1088"/>
      <c r="CL20" s="1089"/>
      <c r="CM20" s="1089"/>
      <c r="CN20" s="1089"/>
      <c r="CO20" s="1089"/>
      <c r="CP20" s="1089"/>
      <c r="CQ20" s="1089"/>
      <c r="CR20" s="1089"/>
      <c r="CS20" s="1089"/>
      <c r="CT20" s="1089"/>
      <c r="CU20" s="1089"/>
      <c r="CV20" s="1089"/>
      <c r="CW20" s="1089"/>
      <c r="CX20" s="1089"/>
      <c r="CY20" s="1103"/>
      <c r="CZ20" s="197"/>
      <c r="DA20" s="197"/>
    </row>
    <row r="21" spans="1:105" ht="13.5" customHeight="1">
      <c r="A21" s="52"/>
      <c r="B21" s="1130" t="s">
        <v>229</v>
      </c>
      <c r="C21" s="1130"/>
      <c r="D21" s="1130"/>
      <c r="E21" s="1130"/>
      <c r="F21" s="1130"/>
      <c r="G21" s="1130"/>
      <c r="H21" s="1130"/>
      <c r="I21" s="1130"/>
      <c r="J21" s="1130"/>
      <c r="K21" s="1130"/>
      <c r="L21" s="1130"/>
      <c r="M21" s="1130"/>
      <c r="N21" s="1130"/>
      <c r="O21" s="1130"/>
      <c r="P21" s="1130"/>
      <c r="Q21" s="1130"/>
      <c r="R21" s="1130"/>
      <c r="S21" s="1130"/>
      <c r="T21" s="1130"/>
      <c r="U21" s="1130"/>
      <c r="V21" s="1130"/>
      <c r="W21" s="1130"/>
      <c r="X21" s="1130"/>
      <c r="Y21" s="1130"/>
      <c r="Z21" s="1130"/>
      <c r="AA21" s="1130"/>
      <c r="AB21" s="1130"/>
      <c r="AC21" s="1130"/>
      <c r="AD21" s="1130"/>
      <c r="AE21" s="1130"/>
      <c r="AF21" s="1130"/>
      <c r="AG21" s="364" t="s">
        <v>230</v>
      </c>
      <c r="AH21" s="364"/>
      <c r="AI21" s="364"/>
      <c r="AJ21" s="1132"/>
      <c r="AK21" s="90"/>
      <c r="AL21" s="91"/>
      <c r="AM21" s="91"/>
      <c r="AN21" s="91"/>
      <c r="AO21" s="91"/>
      <c r="AP21" s="91"/>
      <c r="AQ21" s="91"/>
      <c r="AR21" s="91"/>
      <c r="AS21" s="91"/>
      <c r="AT21" s="91"/>
      <c r="AU21" s="91"/>
      <c r="AV21" s="492" t="s">
        <v>208</v>
      </c>
      <c r="AW21" s="492"/>
      <c r="AX21" s="493"/>
      <c r="AY21" s="808"/>
      <c r="AZ21" s="400"/>
      <c r="BA21" s="400"/>
      <c r="BB21" s="400"/>
      <c r="BC21" s="400"/>
      <c r="BD21" s="400"/>
      <c r="BE21" s="400"/>
      <c r="BF21" s="400"/>
      <c r="BG21" s="400"/>
      <c r="BH21" s="400"/>
      <c r="BI21" s="400"/>
      <c r="BJ21" s="400"/>
      <c r="BK21" s="809"/>
      <c r="BL21" s="1142" t="s">
        <v>231</v>
      </c>
      <c r="BM21" s="1143"/>
      <c r="BN21" s="1143"/>
      <c r="BO21" s="1143"/>
      <c r="BP21" s="1143"/>
      <c r="BQ21" s="1143"/>
      <c r="BR21" s="1143"/>
      <c r="BS21" s="1143"/>
      <c r="BT21" s="1143"/>
      <c r="BU21" s="1143"/>
      <c r="BV21" s="1143"/>
      <c r="BW21" s="1143"/>
      <c r="BX21" s="1143"/>
      <c r="BY21" s="1143"/>
      <c r="BZ21" s="1143"/>
      <c r="CA21" s="1143"/>
      <c r="CB21" s="1143"/>
      <c r="CC21" s="1143"/>
      <c r="CD21" s="1143"/>
      <c r="CE21" s="1143"/>
      <c r="CF21" s="1143"/>
      <c r="CG21" s="364" t="s">
        <v>201</v>
      </c>
      <c r="CH21" s="364"/>
      <c r="CI21" s="364"/>
      <c r="CJ21" s="1132"/>
      <c r="CK21" s="1199" t="s">
        <v>232</v>
      </c>
      <c r="CL21" s="1199"/>
      <c r="CM21" s="61">
        <v>1</v>
      </c>
      <c r="CN21" s="1199" t="s">
        <v>233</v>
      </c>
      <c r="CO21" s="387"/>
      <c r="CP21" s="387"/>
      <c r="CQ21" s="387"/>
      <c r="CR21" s="387"/>
      <c r="CS21" s="387"/>
      <c r="CT21" s="387"/>
      <c r="CU21" s="387"/>
      <c r="CV21" s="387"/>
      <c r="CW21" s="492" t="s">
        <v>208</v>
      </c>
      <c r="CX21" s="492"/>
      <c r="CY21" s="1163"/>
      <c r="CZ21" s="197"/>
      <c r="DA21" s="197"/>
    </row>
    <row r="22" spans="1:105" ht="13.5" customHeight="1">
      <c r="A22" s="52"/>
      <c r="B22" s="410"/>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918"/>
      <c r="AH22" s="918"/>
      <c r="AI22" s="918"/>
      <c r="AJ22" s="919"/>
      <c r="AK22" s="1085"/>
      <c r="AL22" s="1086"/>
      <c r="AM22" s="1086"/>
      <c r="AN22" s="1086"/>
      <c r="AO22" s="1086"/>
      <c r="AP22" s="1086"/>
      <c r="AQ22" s="1086"/>
      <c r="AR22" s="1086"/>
      <c r="AS22" s="1086"/>
      <c r="AT22" s="1086"/>
      <c r="AU22" s="1086"/>
      <c r="AV22" s="1086"/>
      <c r="AW22" s="1086"/>
      <c r="AX22" s="1087"/>
      <c r="AY22" s="808"/>
      <c r="AZ22" s="400"/>
      <c r="BA22" s="400"/>
      <c r="BB22" s="400"/>
      <c r="BC22" s="400"/>
      <c r="BD22" s="400"/>
      <c r="BE22" s="400"/>
      <c r="BF22" s="400"/>
      <c r="BG22" s="400"/>
      <c r="BH22" s="400"/>
      <c r="BI22" s="400"/>
      <c r="BJ22" s="400"/>
      <c r="BK22" s="809"/>
      <c r="BL22" s="1144"/>
      <c r="BM22" s="1145"/>
      <c r="BN22" s="1145"/>
      <c r="BO22" s="1145"/>
      <c r="BP22" s="1145"/>
      <c r="BQ22" s="1145"/>
      <c r="BR22" s="1145"/>
      <c r="BS22" s="1145"/>
      <c r="BT22" s="1145"/>
      <c r="BU22" s="1145"/>
      <c r="BV22" s="1145"/>
      <c r="BW22" s="1145"/>
      <c r="BX22" s="1145"/>
      <c r="BY22" s="1145"/>
      <c r="BZ22" s="1145"/>
      <c r="CA22" s="1145"/>
      <c r="CB22" s="1145"/>
      <c r="CC22" s="1145"/>
      <c r="CD22" s="1145"/>
      <c r="CE22" s="1145"/>
      <c r="CF22" s="1145"/>
      <c r="CG22" s="918"/>
      <c r="CH22" s="918"/>
      <c r="CI22" s="918"/>
      <c r="CJ22" s="919"/>
      <c r="CK22" s="1200"/>
      <c r="CL22" s="1200"/>
      <c r="CM22" s="62">
        <v>2</v>
      </c>
      <c r="CN22" s="1200"/>
      <c r="CO22" s="400"/>
      <c r="CP22" s="400"/>
      <c r="CQ22" s="400"/>
      <c r="CR22" s="400"/>
      <c r="CS22" s="400"/>
      <c r="CT22" s="400"/>
      <c r="CU22" s="400"/>
      <c r="CV22" s="400"/>
      <c r="CW22" s="1201"/>
      <c r="CX22" s="1201"/>
      <c r="CY22" s="1202"/>
      <c r="CZ22" s="21"/>
      <c r="DA22" s="21"/>
    </row>
    <row r="23" spans="1:105" ht="13.5" customHeight="1">
      <c r="A23" s="52"/>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918"/>
      <c r="AH23" s="918"/>
      <c r="AI23" s="918"/>
      <c r="AJ23" s="919"/>
      <c r="AK23" s="1097"/>
      <c r="AL23" s="1086"/>
      <c r="AM23" s="1086"/>
      <c r="AN23" s="1086"/>
      <c r="AO23" s="1086"/>
      <c r="AP23" s="1086"/>
      <c r="AQ23" s="1086"/>
      <c r="AR23" s="1086"/>
      <c r="AS23" s="1086"/>
      <c r="AT23" s="1086"/>
      <c r="AU23" s="1086"/>
      <c r="AV23" s="1086"/>
      <c r="AW23" s="1086"/>
      <c r="AX23" s="1087"/>
      <c r="AY23" s="808"/>
      <c r="AZ23" s="400"/>
      <c r="BA23" s="400"/>
      <c r="BB23" s="400"/>
      <c r="BC23" s="400"/>
      <c r="BD23" s="400"/>
      <c r="BE23" s="400"/>
      <c r="BF23" s="400"/>
      <c r="BG23" s="400"/>
      <c r="BH23" s="400"/>
      <c r="BI23" s="400"/>
      <c r="BJ23" s="400"/>
      <c r="BK23" s="809"/>
      <c r="BL23" s="1144"/>
      <c r="BM23" s="1145"/>
      <c r="BN23" s="1145"/>
      <c r="BO23" s="1145"/>
      <c r="BP23" s="1145"/>
      <c r="BQ23" s="1145"/>
      <c r="BR23" s="1145"/>
      <c r="BS23" s="1145"/>
      <c r="BT23" s="1145"/>
      <c r="BU23" s="1145"/>
      <c r="BV23" s="1145"/>
      <c r="BW23" s="1145"/>
      <c r="BX23" s="1145"/>
      <c r="BY23" s="1145"/>
      <c r="BZ23" s="1145"/>
      <c r="CA23" s="1145"/>
      <c r="CB23" s="1145"/>
      <c r="CC23" s="1145"/>
      <c r="CD23" s="1145"/>
      <c r="CE23" s="1145"/>
      <c r="CF23" s="1145"/>
      <c r="CG23" s="918"/>
      <c r="CH23" s="918"/>
      <c r="CI23" s="918"/>
      <c r="CJ23" s="919"/>
      <c r="CK23" s="1085"/>
      <c r="CL23" s="1104"/>
      <c r="CM23" s="1104"/>
      <c r="CN23" s="1104"/>
      <c r="CO23" s="1104"/>
      <c r="CP23" s="1104"/>
      <c r="CQ23" s="1104"/>
      <c r="CR23" s="1104"/>
      <c r="CS23" s="1104"/>
      <c r="CT23" s="1104"/>
      <c r="CU23" s="1104"/>
      <c r="CV23" s="1104"/>
      <c r="CW23" s="1101"/>
      <c r="CX23" s="1101"/>
      <c r="CY23" s="1102"/>
      <c r="CZ23" s="21"/>
      <c r="DA23" s="21"/>
    </row>
    <row r="24" spans="1:105" ht="13.5" customHeight="1">
      <c r="A24" s="52"/>
      <c r="B24" s="1131"/>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c r="AD24" s="1131"/>
      <c r="AE24" s="1131"/>
      <c r="AF24" s="1131"/>
      <c r="AG24" s="365"/>
      <c r="AH24" s="365"/>
      <c r="AI24" s="365"/>
      <c r="AJ24" s="920"/>
      <c r="AK24" s="1088"/>
      <c r="AL24" s="1089"/>
      <c r="AM24" s="1089"/>
      <c r="AN24" s="1089"/>
      <c r="AO24" s="1089"/>
      <c r="AP24" s="1089"/>
      <c r="AQ24" s="1089"/>
      <c r="AR24" s="1089"/>
      <c r="AS24" s="1089"/>
      <c r="AT24" s="1089"/>
      <c r="AU24" s="1089"/>
      <c r="AV24" s="1089"/>
      <c r="AW24" s="1089"/>
      <c r="AX24" s="1090"/>
      <c r="AY24" s="388"/>
      <c r="AZ24" s="389"/>
      <c r="BA24" s="389"/>
      <c r="BB24" s="389"/>
      <c r="BC24" s="389"/>
      <c r="BD24" s="389"/>
      <c r="BE24" s="389"/>
      <c r="BF24" s="389"/>
      <c r="BG24" s="389"/>
      <c r="BH24" s="389"/>
      <c r="BI24" s="389"/>
      <c r="BJ24" s="389"/>
      <c r="BK24" s="1000"/>
      <c r="BL24" s="991"/>
      <c r="BM24" s="992"/>
      <c r="BN24" s="992"/>
      <c r="BO24" s="992"/>
      <c r="BP24" s="992"/>
      <c r="BQ24" s="992"/>
      <c r="BR24" s="992"/>
      <c r="BS24" s="992"/>
      <c r="BT24" s="992"/>
      <c r="BU24" s="992"/>
      <c r="BV24" s="992"/>
      <c r="BW24" s="992"/>
      <c r="BX24" s="992"/>
      <c r="BY24" s="992"/>
      <c r="BZ24" s="992"/>
      <c r="CA24" s="992"/>
      <c r="CB24" s="992"/>
      <c r="CC24" s="992"/>
      <c r="CD24" s="992"/>
      <c r="CE24" s="992"/>
      <c r="CF24" s="992"/>
      <c r="CG24" s="365"/>
      <c r="CH24" s="365"/>
      <c r="CI24" s="365"/>
      <c r="CJ24" s="920"/>
      <c r="CK24" s="1006"/>
      <c r="CL24" s="1105"/>
      <c r="CM24" s="1105"/>
      <c r="CN24" s="1105"/>
      <c r="CO24" s="1105"/>
      <c r="CP24" s="1105"/>
      <c r="CQ24" s="1105"/>
      <c r="CR24" s="1105"/>
      <c r="CS24" s="1105"/>
      <c r="CT24" s="1105"/>
      <c r="CU24" s="1105"/>
      <c r="CV24" s="1105"/>
      <c r="CW24" s="1089"/>
      <c r="CX24" s="1089"/>
      <c r="CY24" s="1103"/>
      <c r="CZ24" s="21"/>
      <c r="DA24" s="21"/>
    </row>
    <row r="25" spans="1:105" ht="13.5" customHeight="1">
      <c r="A25" s="52"/>
      <c r="B25" s="1130" t="s">
        <v>234</v>
      </c>
      <c r="C25" s="1130"/>
      <c r="D25" s="1130"/>
      <c r="E25" s="1130"/>
      <c r="F25" s="1130"/>
      <c r="G25" s="1130"/>
      <c r="H25" s="1130"/>
      <c r="I25" s="1130"/>
      <c r="J25" s="1130"/>
      <c r="K25" s="1130"/>
      <c r="L25" s="1130"/>
      <c r="M25" s="1130"/>
      <c r="N25" s="1130"/>
      <c r="O25" s="1130"/>
      <c r="P25" s="1130"/>
      <c r="Q25" s="1130"/>
      <c r="R25" s="1130"/>
      <c r="S25" s="1130"/>
      <c r="T25" s="1130"/>
      <c r="U25" s="1130"/>
      <c r="V25" s="1130"/>
      <c r="W25" s="1130"/>
      <c r="X25" s="1130"/>
      <c r="Y25" s="1130"/>
      <c r="Z25" s="1130"/>
      <c r="AA25" s="1130"/>
      <c r="AB25" s="1130"/>
      <c r="AC25" s="1130"/>
      <c r="AD25" s="1130"/>
      <c r="AE25" s="1130"/>
      <c r="AF25" s="1130"/>
      <c r="AG25" s="364" t="s">
        <v>235</v>
      </c>
      <c r="AH25" s="364"/>
      <c r="AI25" s="364"/>
      <c r="AJ25" s="1132"/>
      <c r="AK25" s="99"/>
      <c r="AL25" s="100"/>
      <c r="AM25" s="100"/>
      <c r="AN25" s="100"/>
      <c r="AO25" s="100"/>
      <c r="AP25" s="100"/>
      <c r="AQ25" s="100"/>
      <c r="AR25" s="100"/>
      <c r="AS25" s="100"/>
      <c r="AT25" s="100"/>
      <c r="AU25" s="100"/>
      <c r="AV25" s="924" t="s">
        <v>208</v>
      </c>
      <c r="AW25" s="924"/>
      <c r="AX25" s="1149"/>
      <c r="AY25" s="386" t="s">
        <v>236</v>
      </c>
      <c r="AZ25" s="387"/>
      <c r="BA25" s="387"/>
      <c r="BB25" s="387"/>
      <c r="BC25" s="387"/>
      <c r="BD25" s="387"/>
      <c r="BE25" s="387"/>
      <c r="BF25" s="387"/>
      <c r="BG25" s="387"/>
      <c r="BH25" s="387"/>
      <c r="BI25" s="387"/>
      <c r="BJ25" s="387"/>
      <c r="BK25" s="387"/>
      <c r="BL25" s="387"/>
      <c r="BM25" s="387"/>
      <c r="BN25" s="387"/>
      <c r="BO25" s="387"/>
      <c r="BP25" s="387"/>
      <c r="BQ25" s="387"/>
      <c r="BR25" s="387"/>
      <c r="BS25" s="387"/>
      <c r="BT25" s="387"/>
      <c r="BU25" s="387"/>
      <c r="BV25" s="387"/>
      <c r="BW25" s="387"/>
      <c r="BX25" s="387"/>
      <c r="BY25" s="387"/>
      <c r="BZ25" s="387"/>
      <c r="CA25" s="387"/>
      <c r="CB25" s="387"/>
      <c r="CC25" s="387"/>
      <c r="CD25" s="387"/>
      <c r="CE25" s="387"/>
      <c r="CF25" s="387"/>
      <c r="CG25" s="364" t="s">
        <v>203</v>
      </c>
      <c r="CH25" s="364"/>
      <c r="CI25" s="364"/>
      <c r="CJ25" s="1132"/>
      <c r="CK25" s="90"/>
      <c r="CL25" s="91"/>
      <c r="CM25" s="91"/>
      <c r="CN25" s="91"/>
      <c r="CO25" s="91"/>
      <c r="CP25" s="91"/>
      <c r="CQ25" s="91"/>
      <c r="CR25" s="91"/>
      <c r="CS25" s="91"/>
      <c r="CT25" s="91"/>
      <c r="CU25" s="91"/>
      <c r="CV25" s="91"/>
      <c r="CW25" s="924" t="s">
        <v>208</v>
      </c>
      <c r="CX25" s="924"/>
      <c r="CY25" s="1158"/>
      <c r="CZ25" s="21"/>
      <c r="DA25" s="21"/>
    </row>
    <row r="26" spans="1:105" ht="13.5" customHeight="1">
      <c r="A26" s="52"/>
      <c r="B26" s="410"/>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918"/>
      <c r="AH26" s="918"/>
      <c r="AI26" s="918"/>
      <c r="AJ26" s="919"/>
      <c r="AK26" s="1164">
        <f>AK19+AK22</f>
        <v>0</v>
      </c>
      <c r="AL26" s="1165"/>
      <c r="AM26" s="1165"/>
      <c r="AN26" s="1165"/>
      <c r="AO26" s="1165"/>
      <c r="AP26" s="1165"/>
      <c r="AQ26" s="1165"/>
      <c r="AR26" s="1165"/>
      <c r="AS26" s="1165"/>
      <c r="AT26" s="1165"/>
      <c r="AU26" s="1165"/>
      <c r="AV26" s="1165"/>
      <c r="AW26" s="1165"/>
      <c r="AX26" s="1166"/>
      <c r="AY26" s="808"/>
      <c r="AZ26" s="400"/>
      <c r="BA26" s="400"/>
      <c r="BB26" s="400"/>
      <c r="BC26" s="400"/>
      <c r="BD26" s="400"/>
      <c r="BE26" s="400"/>
      <c r="BF26" s="400"/>
      <c r="BG26" s="400"/>
      <c r="BH26" s="400"/>
      <c r="BI26" s="400"/>
      <c r="BJ26" s="400"/>
      <c r="BK26" s="400"/>
      <c r="BL26" s="400"/>
      <c r="BM26" s="400"/>
      <c r="BN26" s="400"/>
      <c r="BO26" s="400"/>
      <c r="BP26" s="400"/>
      <c r="BQ26" s="400"/>
      <c r="BR26" s="400"/>
      <c r="BS26" s="400"/>
      <c r="BT26" s="400"/>
      <c r="BU26" s="400"/>
      <c r="BV26" s="400"/>
      <c r="BW26" s="400"/>
      <c r="BX26" s="400"/>
      <c r="BY26" s="400"/>
      <c r="BZ26" s="400"/>
      <c r="CA26" s="400"/>
      <c r="CB26" s="400"/>
      <c r="CC26" s="400"/>
      <c r="CD26" s="400"/>
      <c r="CE26" s="400"/>
      <c r="CF26" s="400"/>
      <c r="CG26" s="918"/>
      <c r="CH26" s="918"/>
      <c r="CI26" s="918"/>
      <c r="CJ26" s="919"/>
      <c r="CK26" s="1085"/>
      <c r="CL26" s="1101"/>
      <c r="CM26" s="1101"/>
      <c r="CN26" s="1101"/>
      <c r="CO26" s="1101"/>
      <c r="CP26" s="1101"/>
      <c r="CQ26" s="1101"/>
      <c r="CR26" s="1101"/>
      <c r="CS26" s="1101"/>
      <c r="CT26" s="1101"/>
      <c r="CU26" s="1101"/>
      <c r="CV26" s="1101"/>
      <c r="CW26" s="1101"/>
      <c r="CX26" s="1101"/>
      <c r="CY26" s="1102"/>
      <c r="CZ26" s="21"/>
      <c r="DA26" s="21"/>
    </row>
    <row r="27" spans="1:105" ht="13.5" customHeight="1">
      <c r="A27" s="52"/>
      <c r="B27" s="1131"/>
      <c r="C27" s="1131"/>
      <c r="D27" s="1131"/>
      <c r="E27" s="1131"/>
      <c r="F27" s="1131"/>
      <c r="G27" s="1131"/>
      <c r="H27" s="1131"/>
      <c r="I27" s="1131"/>
      <c r="J27" s="1131"/>
      <c r="K27" s="1131"/>
      <c r="L27" s="1131"/>
      <c r="M27" s="1131"/>
      <c r="N27" s="1131"/>
      <c r="O27" s="1131"/>
      <c r="P27" s="1131"/>
      <c r="Q27" s="1131"/>
      <c r="R27" s="1131"/>
      <c r="S27" s="1131"/>
      <c r="T27" s="1131"/>
      <c r="U27" s="1131"/>
      <c r="V27" s="1131"/>
      <c r="W27" s="1131"/>
      <c r="X27" s="1131"/>
      <c r="Y27" s="1131"/>
      <c r="Z27" s="1131"/>
      <c r="AA27" s="1131"/>
      <c r="AB27" s="1131"/>
      <c r="AC27" s="1131"/>
      <c r="AD27" s="1131"/>
      <c r="AE27" s="1131"/>
      <c r="AF27" s="1131"/>
      <c r="AG27" s="365"/>
      <c r="AH27" s="365"/>
      <c r="AI27" s="365"/>
      <c r="AJ27" s="920"/>
      <c r="AK27" s="1167"/>
      <c r="AL27" s="1168"/>
      <c r="AM27" s="1168"/>
      <c r="AN27" s="1168"/>
      <c r="AO27" s="1168"/>
      <c r="AP27" s="1168"/>
      <c r="AQ27" s="1168"/>
      <c r="AR27" s="1168"/>
      <c r="AS27" s="1168"/>
      <c r="AT27" s="1168"/>
      <c r="AU27" s="1168"/>
      <c r="AV27" s="1168"/>
      <c r="AW27" s="1168"/>
      <c r="AX27" s="1169"/>
      <c r="AY27" s="388"/>
      <c r="AZ27" s="389"/>
      <c r="BA27" s="389"/>
      <c r="BB27" s="389"/>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65"/>
      <c r="CH27" s="365"/>
      <c r="CI27" s="365"/>
      <c r="CJ27" s="920"/>
      <c r="CK27" s="1088"/>
      <c r="CL27" s="1089"/>
      <c r="CM27" s="1089"/>
      <c r="CN27" s="1089"/>
      <c r="CO27" s="1089"/>
      <c r="CP27" s="1089"/>
      <c r="CQ27" s="1089"/>
      <c r="CR27" s="1089"/>
      <c r="CS27" s="1089"/>
      <c r="CT27" s="1089"/>
      <c r="CU27" s="1089"/>
      <c r="CV27" s="1089"/>
      <c r="CW27" s="1089"/>
      <c r="CX27" s="1089"/>
      <c r="CY27" s="1103"/>
      <c r="CZ27" s="21"/>
      <c r="DA27" s="21"/>
    </row>
    <row r="28" spans="1:105" ht="13.5" customHeight="1">
      <c r="A28" s="52"/>
      <c r="B28" s="1130" t="s">
        <v>237</v>
      </c>
      <c r="C28" s="1130"/>
      <c r="D28" s="1130"/>
      <c r="E28" s="1130"/>
      <c r="F28" s="1130"/>
      <c r="G28" s="1130"/>
      <c r="H28" s="1130"/>
      <c r="I28" s="1130"/>
      <c r="J28" s="1130"/>
      <c r="K28" s="1130"/>
      <c r="L28" s="1130"/>
      <c r="M28" s="1130"/>
      <c r="N28" s="1130"/>
      <c r="O28" s="1130"/>
      <c r="P28" s="1130"/>
      <c r="Q28" s="1130"/>
      <c r="R28" s="1130"/>
      <c r="S28" s="1130"/>
      <c r="T28" s="1130"/>
      <c r="U28" s="1130"/>
      <c r="V28" s="1130"/>
      <c r="W28" s="1187" t="s">
        <v>238</v>
      </c>
      <c r="X28" s="364" t="s">
        <v>230</v>
      </c>
      <c r="Y28" s="364"/>
      <c r="Z28" s="364"/>
      <c r="AA28" s="387" t="s">
        <v>239</v>
      </c>
      <c r="AB28" s="387"/>
      <c r="AC28" s="1146" t="s">
        <v>223</v>
      </c>
      <c r="AD28" s="1146"/>
      <c r="AE28" s="1146"/>
      <c r="AF28" s="1143" t="s">
        <v>233</v>
      </c>
      <c r="AG28" s="364" t="s">
        <v>240</v>
      </c>
      <c r="AH28" s="364"/>
      <c r="AI28" s="364"/>
      <c r="AJ28" s="1132"/>
      <c r="AK28" s="90"/>
      <c r="AL28" s="91"/>
      <c r="AM28" s="91"/>
      <c r="AN28" s="91"/>
      <c r="AO28" s="91"/>
      <c r="AP28" s="91"/>
      <c r="AQ28" s="91"/>
      <c r="AR28" s="91"/>
      <c r="AS28" s="91"/>
      <c r="AT28" s="91"/>
      <c r="AU28" s="91"/>
      <c r="AV28" s="492" t="s">
        <v>208</v>
      </c>
      <c r="AW28" s="492"/>
      <c r="AX28" s="493"/>
      <c r="AY28" s="386" t="s">
        <v>241</v>
      </c>
      <c r="AZ28" s="387"/>
      <c r="BA28" s="387"/>
      <c r="BB28" s="387"/>
      <c r="BC28" s="387"/>
      <c r="BD28" s="387"/>
      <c r="BE28" s="387"/>
      <c r="BF28" s="387"/>
      <c r="BG28" s="387"/>
      <c r="BH28" s="387"/>
      <c r="BI28" s="387"/>
      <c r="BJ28" s="387"/>
      <c r="BK28" s="387"/>
      <c r="BL28" s="387"/>
      <c r="BM28" s="387"/>
      <c r="BN28" s="387"/>
      <c r="BO28" s="387"/>
      <c r="BP28" s="387"/>
      <c r="BQ28" s="387"/>
      <c r="BR28" s="387"/>
      <c r="BS28" s="387"/>
      <c r="BT28" s="387"/>
      <c r="BU28" s="387"/>
      <c r="BV28" s="387"/>
      <c r="BW28" s="387"/>
      <c r="BX28" s="387"/>
      <c r="BY28" s="387"/>
      <c r="BZ28" s="387"/>
      <c r="CA28" s="387"/>
      <c r="CB28" s="387"/>
      <c r="CC28" s="387"/>
      <c r="CD28" s="387"/>
      <c r="CE28" s="387"/>
      <c r="CF28" s="387"/>
      <c r="CG28" s="364" t="s">
        <v>242</v>
      </c>
      <c r="CH28" s="364"/>
      <c r="CI28" s="364"/>
      <c r="CJ28" s="1132"/>
      <c r="CK28" s="90"/>
      <c r="CL28" s="91"/>
      <c r="CM28" s="91"/>
      <c r="CN28" s="91"/>
      <c r="CO28" s="91"/>
      <c r="CP28" s="91"/>
      <c r="CQ28" s="91"/>
      <c r="CR28" s="91"/>
      <c r="CS28" s="91"/>
      <c r="CT28" s="91"/>
      <c r="CU28" s="91"/>
      <c r="CV28" s="91"/>
      <c r="CW28" s="492" t="s">
        <v>208</v>
      </c>
      <c r="CX28" s="492"/>
      <c r="CY28" s="1163"/>
      <c r="CZ28" s="21"/>
      <c r="DA28" s="21"/>
    </row>
    <row r="29" spans="1:105" ht="13.5" customHeight="1">
      <c r="A29" s="52"/>
      <c r="B29" s="410"/>
      <c r="C29" s="410"/>
      <c r="D29" s="410"/>
      <c r="E29" s="410"/>
      <c r="F29" s="410"/>
      <c r="G29" s="410"/>
      <c r="H29" s="410"/>
      <c r="I29" s="410"/>
      <c r="J29" s="410"/>
      <c r="K29" s="410"/>
      <c r="L29" s="410"/>
      <c r="M29" s="410"/>
      <c r="N29" s="410"/>
      <c r="O29" s="410"/>
      <c r="P29" s="410"/>
      <c r="Q29" s="410"/>
      <c r="R29" s="410"/>
      <c r="S29" s="410"/>
      <c r="T29" s="410"/>
      <c r="U29" s="410"/>
      <c r="V29" s="410"/>
      <c r="W29" s="1188"/>
      <c r="X29" s="918"/>
      <c r="Y29" s="918"/>
      <c r="Z29" s="918"/>
      <c r="AA29" s="400"/>
      <c r="AB29" s="400"/>
      <c r="AC29" s="1147"/>
      <c r="AD29" s="1147"/>
      <c r="AE29" s="1147"/>
      <c r="AF29" s="1145"/>
      <c r="AG29" s="918"/>
      <c r="AH29" s="918"/>
      <c r="AI29" s="918"/>
      <c r="AJ29" s="919"/>
      <c r="AK29" s="1085"/>
      <c r="AL29" s="1101"/>
      <c r="AM29" s="1101"/>
      <c r="AN29" s="1101"/>
      <c r="AO29" s="1101"/>
      <c r="AP29" s="1101"/>
      <c r="AQ29" s="1101"/>
      <c r="AR29" s="1101"/>
      <c r="AS29" s="1101"/>
      <c r="AT29" s="1101"/>
      <c r="AU29" s="1101"/>
      <c r="AV29" s="1101"/>
      <c r="AW29" s="1101"/>
      <c r="AX29" s="1087"/>
      <c r="AY29" s="808"/>
      <c r="AZ29" s="400"/>
      <c r="BA29" s="400"/>
      <c r="BB29" s="400"/>
      <c r="BC29" s="400"/>
      <c r="BD29" s="400"/>
      <c r="BE29" s="400"/>
      <c r="BF29" s="400"/>
      <c r="BG29" s="400"/>
      <c r="BH29" s="400"/>
      <c r="BI29" s="400"/>
      <c r="BJ29" s="400"/>
      <c r="BK29" s="400"/>
      <c r="BL29" s="400"/>
      <c r="BM29" s="400"/>
      <c r="BN29" s="400"/>
      <c r="BO29" s="400"/>
      <c r="BP29" s="400"/>
      <c r="BQ29" s="400"/>
      <c r="BR29" s="400"/>
      <c r="BS29" s="400"/>
      <c r="BT29" s="400"/>
      <c r="BU29" s="400"/>
      <c r="BV29" s="400"/>
      <c r="BW29" s="400"/>
      <c r="BX29" s="400"/>
      <c r="BY29" s="400"/>
      <c r="BZ29" s="400"/>
      <c r="CA29" s="400"/>
      <c r="CB29" s="400"/>
      <c r="CC29" s="400"/>
      <c r="CD29" s="400"/>
      <c r="CE29" s="400"/>
      <c r="CF29" s="400"/>
      <c r="CG29" s="918"/>
      <c r="CH29" s="918"/>
      <c r="CI29" s="918"/>
      <c r="CJ29" s="919"/>
      <c r="CK29" s="1106">
        <f>CK16+CK19+CK23+CK26</f>
        <v>0</v>
      </c>
      <c r="CL29" s="1159"/>
      <c r="CM29" s="1159"/>
      <c r="CN29" s="1159"/>
      <c r="CO29" s="1159"/>
      <c r="CP29" s="1159"/>
      <c r="CQ29" s="1159"/>
      <c r="CR29" s="1159"/>
      <c r="CS29" s="1159"/>
      <c r="CT29" s="1159"/>
      <c r="CU29" s="1159"/>
      <c r="CV29" s="1159"/>
      <c r="CW29" s="1159"/>
      <c r="CX29" s="1159"/>
      <c r="CY29" s="1108"/>
      <c r="CZ29" s="21"/>
      <c r="DA29" s="21"/>
    </row>
    <row r="30" spans="1:105" ht="13.5" customHeight="1">
      <c r="A30" s="52"/>
      <c r="B30" s="410"/>
      <c r="C30" s="410"/>
      <c r="D30" s="410"/>
      <c r="E30" s="410"/>
      <c r="F30" s="410"/>
      <c r="G30" s="410"/>
      <c r="H30" s="410"/>
      <c r="I30" s="410"/>
      <c r="J30" s="410"/>
      <c r="K30" s="410"/>
      <c r="L30" s="410"/>
      <c r="M30" s="410"/>
      <c r="N30" s="410"/>
      <c r="O30" s="410"/>
      <c r="P30" s="410"/>
      <c r="Q30" s="410"/>
      <c r="R30" s="410"/>
      <c r="S30" s="410"/>
      <c r="T30" s="410"/>
      <c r="U30" s="410"/>
      <c r="V30" s="410"/>
      <c r="W30" s="1188"/>
      <c r="X30" s="918"/>
      <c r="Y30" s="918"/>
      <c r="Z30" s="918"/>
      <c r="AA30" s="400"/>
      <c r="AB30" s="400"/>
      <c r="AC30" s="1150" t="s">
        <v>219</v>
      </c>
      <c r="AD30" s="1150"/>
      <c r="AE30" s="1150"/>
      <c r="AF30" s="1145"/>
      <c r="AG30" s="918"/>
      <c r="AH30" s="918"/>
      <c r="AI30" s="918"/>
      <c r="AJ30" s="919"/>
      <c r="AK30" s="1097"/>
      <c r="AL30" s="1101"/>
      <c r="AM30" s="1101"/>
      <c r="AN30" s="1101"/>
      <c r="AO30" s="1101"/>
      <c r="AP30" s="1101"/>
      <c r="AQ30" s="1101"/>
      <c r="AR30" s="1101"/>
      <c r="AS30" s="1101"/>
      <c r="AT30" s="1101"/>
      <c r="AU30" s="1101"/>
      <c r="AV30" s="1101"/>
      <c r="AW30" s="1101"/>
      <c r="AX30" s="1087"/>
      <c r="AY30" s="808"/>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918"/>
      <c r="CH30" s="918"/>
      <c r="CI30" s="918"/>
      <c r="CJ30" s="919"/>
      <c r="CK30" s="1109"/>
      <c r="CL30" s="1159"/>
      <c r="CM30" s="1159"/>
      <c r="CN30" s="1159"/>
      <c r="CO30" s="1159"/>
      <c r="CP30" s="1159"/>
      <c r="CQ30" s="1159"/>
      <c r="CR30" s="1159"/>
      <c r="CS30" s="1159"/>
      <c r="CT30" s="1159"/>
      <c r="CU30" s="1159"/>
      <c r="CV30" s="1159"/>
      <c r="CW30" s="1159"/>
      <c r="CX30" s="1159"/>
      <c r="CY30" s="1108"/>
      <c r="CZ30" s="21"/>
      <c r="DA30" s="21"/>
    </row>
    <row r="31" spans="1:105" ht="14.25" customHeight="1" thickBot="1">
      <c r="A31" s="52"/>
      <c r="B31" s="1186"/>
      <c r="C31" s="1186"/>
      <c r="D31" s="1186"/>
      <c r="E31" s="1186"/>
      <c r="F31" s="1186"/>
      <c r="G31" s="1186"/>
      <c r="H31" s="1186"/>
      <c r="I31" s="1186"/>
      <c r="J31" s="1186"/>
      <c r="K31" s="1186"/>
      <c r="L31" s="1186"/>
      <c r="M31" s="1186"/>
      <c r="N31" s="1186"/>
      <c r="O31" s="1186"/>
      <c r="P31" s="1186"/>
      <c r="Q31" s="1186"/>
      <c r="R31" s="1186"/>
      <c r="S31" s="1186"/>
      <c r="T31" s="1186"/>
      <c r="U31" s="1186"/>
      <c r="V31" s="1186"/>
      <c r="W31" s="1189"/>
      <c r="X31" s="1154"/>
      <c r="Y31" s="1154"/>
      <c r="Z31" s="1154"/>
      <c r="AA31" s="1157"/>
      <c r="AB31" s="1157"/>
      <c r="AC31" s="1151"/>
      <c r="AD31" s="1151"/>
      <c r="AE31" s="1151"/>
      <c r="AF31" s="1148"/>
      <c r="AG31" s="1154"/>
      <c r="AH31" s="1154"/>
      <c r="AI31" s="1154"/>
      <c r="AJ31" s="1155"/>
      <c r="AK31" s="1190"/>
      <c r="AL31" s="1191"/>
      <c r="AM31" s="1191"/>
      <c r="AN31" s="1191"/>
      <c r="AO31" s="1191"/>
      <c r="AP31" s="1191"/>
      <c r="AQ31" s="1191"/>
      <c r="AR31" s="1191"/>
      <c r="AS31" s="1191"/>
      <c r="AT31" s="1191"/>
      <c r="AU31" s="1191"/>
      <c r="AV31" s="1191"/>
      <c r="AW31" s="1191"/>
      <c r="AX31" s="1192"/>
      <c r="AY31" s="1156"/>
      <c r="AZ31" s="1157"/>
      <c r="BA31" s="1157"/>
      <c r="BB31" s="1157"/>
      <c r="BC31" s="1157"/>
      <c r="BD31" s="1157"/>
      <c r="BE31" s="1157"/>
      <c r="BF31" s="1157"/>
      <c r="BG31" s="1157"/>
      <c r="BH31" s="1157"/>
      <c r="BI31" s="1157"/>
      <c r="BJ31" s="1157"/>
      <c r="BK31" s="1157"/>
      <c r="BL31" s="1157"/>
      <c r="BM31" s="1157"/>
      <c r="BN31" s="1157"/>
      <c r="BO31" s="1157"/>
      <c r="BP31" s="1157"/>
      <c r="BQ31" s="1157"/>
      <c r="BR31" s="1157"/>
      <c r="BS31" s="1157"/>
      <c r="BT31" s="1157"/>
      <c r="BU31" s="1157"/>
      <c r="BV31" s="1157"/>
      <c r="BW31" s="1157"/>
      <c r="BX31" s="1157"/>
      <c r="BY31" s="1157"/>
      <c r="BZ31" s="1157"/>
      <c r="CA31" s="1157"/>
      <c r="CB31" s="1157"/>
      <c r="CC31" s="1157"/>
      <c r="CD31" s="1157"/>
      <c r="CE31" s="1157"/>
      <c r="CF31" s="1157"/>
      <c r="CG31" s="1154"/>
      <c r="CH31" s="1154"/>
      <c r="CI31" s="1154"/>
      <c r="CJ31" s="1155"/>
      <c r="CK31" s="1160"/>
      <c r="CL31" s="1161"/>
      <c r="CM31" s="1161"/>
      <c r="CN31" s="1161"/>
      <c r="CO31" s="1161"/>
      <c r="CP31" s="1161"/>
      <c r="CQ31" s="1161"/>
      <c r="CR31" s="1161"/>
      <c r="CS31" s="1161"/>
      <c r="CT31" s="1161"/>
      <c r="CU31" s="1161"/>
      <c r="CV31" s="1161"/>
      <c r="CW31" s="1161"/>
      <c r="CX31" s="1161"/>
      <c r="CY31" s="1162"/>
      <c r="CZ31" s="21"/>
      <c r="DA31" s="21"/>
    </row>
    <row r="32" spans="1:105" ht="14.25" customHeight="1" thickTop="1">
      <c r="A32" s="52"/>
      <c r="B32" s="1170" t="s">
        <v>175</v>
      </c>
      <c r="C32" s="1171"/>
      <c r="D32" s="1171"/>
      <c r="E32" s="1171"/>
      <c r="F32" s="1171"/>
      <c r="G32" s="1171"/>
      <c r="H32" s="1171"/>
      <c r="I32" s="1172"/>
      <c r="J32" s="1173" t="s">
        <v>186</v>
      </c>
      <c r="K32" s="1174"/>
      <c r="L32" s="1174"/>
      <c r="M32" s="1174"/>
      <c r="N32" s="1174"/>
      <c r="O32" s="1174"/>
      <c r="P32" s="1174"/>
      <c r="Q32" s="1174"/>
      <c r="R32" s="1175"/>
      <c r="S32" s="1176"/>
      <c r="T32" s="1177"/>
      <c r="U32" s="1177"/>
      <c r="V32" s="1177"/>
      <c r="W32" s="1177"/>
      <c r="X32" s="1177"/>
      <c r="Y32" s="1177"/>
      <c r="Z32" s="1177"/>
      <c r="AA32" s="1177"/>
      <c r="AB32" s="1177"/>
      <c r="AC32" s="1177"/>
      <c r="AD32" s="1177"/>
      <c r="AE32" s="1177"/>
      <c r="AF32" s="1177"/>
      <c r="AG32" s="1177"/>
      <c r="AH32" s="1177"/>
      <c r="AI32" s="1177"/>
      <c r="AJ32" s="1177"/>
      <c r="AK32" s="1177"/>
      <c r="AL32" s="1177"/>
      <c r="AM32" s="1177"/>
      <c r="AN32" s="1177"/>
      <c r="AO32" s="1177"/>
      <c r="AP32" s="1177"/>
      <c r="AQ32" s="1177"/>
      <c r="AR32" s="1177"/>
      <c r="AS32" s="1177"/>
      <c r="AT32" s="1177"/>
      <c r="AU32" s="1177"/>
      <c r="AV32" s="1177"/>
      <c r="AW32" s="1177"/>
      <c r="AX32" s="1177"/>
      <c r="AY32" s="1177"/>
      <c r="AZ32" s="1177"/>
      <c r="BA32" s="1178"/>
      <c r="BB32" s="1185" t="s">
        <v>187</v>
      </c>
      <c r="BC32" s="1185"/>
      <c r="BD32" s="1185"/>
      <c r="BE32" s="1185"/>
      <c r="BF32" s="1185"/>
      <c r="BG32" s="1185"/>
      <c r="BH32" s="1185"/>
      <c r="BI32" s="1185"/>
      <c r="BJ32" s="1152"/>
      <c r="BK32" s="1152"/>
      <c r="BL32" s="1152"/>
      <c r="BM32" s="1152"/>
      <c r="BN32" s="1152"/>
      <c r="BO32" s="1152"/>
      <c r="BP32" s="1152"/>
      <c r="BQ32" s="1152"/>
      <c r="BR32" s="1152"/>
      <c r="BS32" s="1152"/>
      <c r="BT32" s="1152"/>
      <c r="BU32" s="1152"/>
      <c r="BV32" s="1152"/>
      <c r="BW32" s="1152"/>
      <c r="BX32" s="1152"/>
      <c r="BY32" s="1152"/>
      <c r="BZ32" s="1152"/>
      <c r="CA32" s="1152"/>
      <c r="CB32" s="1152"/>
      <c r="CC32" s="1152"/>
      <c r="CD32" s="1152"/>
      <c r="CE32" s="1152"/>
      <c r="CF32" s="1152"/>
      <c r="CG32" s="1152"/>
      <c r="CH32" s="1152"/>
      <c r="CI32" s="1152"/>
      <c r="CJ32" s="1152"/>
      <c r="CK32" s="1152"/>
      <c r="CL32" s="1152"/>
      <c r="CM32" s="1152"/>
      <c r="CN32" s="1152"/>
      <c r="CO32" s="1152"/>
      <c r="CP32" s="1152"/>
      <c r="CQ32" s="1152"/>
      <c r="CR32" s="1152"/>
      <c r="CS32" s="1152"/>
      <c r="CT32" s="1152"/>
      <c r="CU32" s="1152"/>
      <c r="CV32" s="1152"/>
      <c r="CW32" s="1152"/>
      <c r="CX32" s="1152"/>
      <c r="CY32" s="1153"/>
      <c r="CZ32" s="21"/>
      <c r="DA32" s="21"/>
    </row>
    <row r="33" spans="1:105" ht="13.5" customHeight="1">
      <c r="A33" s="52"/>
      <c r="B33" s="1126"/>
      <c r="C33" s="918"/>
      <c r="D33" s="918"/>
      <c r="E33" s="918"/>
      <c r="F33" s="918"/>
      <c r="G33" s="918"/>
      <c r="H33" s="918"/>
      <c r="I33" s="919"/>
      <c r="J33" s="808"/>
      <c r="K33" s="400"/>
      <c r="L33" s="400"/>
      <c r="M33" s="400"/>
      <c r="N33" s="400"/>
      <c r="O33" s="400"/>
      <c r="P33" s="400"/>
      <c r="Q33" s="400"/>
      <c r="R33" s="809"/>
      <c r="S33" s="1179"/>
      <c r="T33" s="1180"/>
      <c r="U33" s="1180"/>
      <c r="V33" s="1180"/>
      <c r="W33" s="1180"/>
      <c r="X33" s="1180"/>
      <c r="Y33" s="1180"/>
      <c r="Z33" s="1180"/>
      <c r="AA33" s="1180"/>
      <c r="AB33" s="1180"/>
      <c r="AC33" s="1180"/>
      <c r="AD33" s="1180"/>
      <c r="AE33" s="1180"/>
      <c r="AF33" s="1180"/>
      <c r="AG33" s="1180"/>
      <c r="AH33" s="1180"/>
      <c r="AI33" s="1180"/>
      <c r="AJ33" s="1180"/>
      <c r="AK33" s="1180"/>
      <c r="AL33" s="1180"/>
      <c r="AM33" s="1180"/>
      <c r="AN33" s="1180"/>
      <c r="AO33" s="1180"/>
      <c r="AP33" s="1180"/>
      <c r="AQ33" s="1180"/>
      <c r="AR33" s="1180"/>
      <c r="AS33" s="1180"/>
      <c r="AT33" s="1180"/>
      <c r="AU33" s="1180"/>
      <c r="AV33" s="1180"/>
      <c r="AW33" s="1180"/>
      <c r="AX33" s="1180"/>
      <c r="AY33" s="1180"/>
      <c r="AZ33" s="1180"/>
      <c r="BA33" s="1181"/>
      <c r="BB33" s="814"/>
      <c r="BC33" s="814"/>
      <c r="BD33" s="814"/>
      <c r="BE33" s="814"/>
      <c r="BF33" s="814"/>
      <c r="BG33" s="814"/>
      <c r="BH33" s="814"/>
      <c r="BI33" s="814"/>
      <c r="BJ33" s="1129"/>
      <c r="BK33" s="1129"/>
      <c r="BL33" s="1129"/>
      <c r="BM33" s="1129"/>
      <c r="BN33" s="1129"/>
      <c r="BO33" s="1129"/>
      <c r="BP33" s="1129"/>
      <c r="BQ33" s="1129"/>
      <c r="BR33" s="1129"/>
      <c r="BS33" s="1129"/>
      <c r="BT33" s="1129"/>
      <c r="BU33" s="1129"/>
      <c r="BV33" s="1129"/>
      <c r="BW33" s="1129"/>
      <c r="BX33" s="1129"/>
      <c r="BY33" s="1129"/>
      <c r="BZ33" s="1129"/>
      <c r="CA33" s="1129"/>
      <c r="CB33" s="1129"/>
      <c r="CC33" s="1129"/>
      <c r="CD33" s="1129"/>
      <c r="CE33" s="1129"/>
      <c r="CF33" s="1129"/>
      <c r="CG33" s="1129"/>
      <c r="CH33" s="1129"/>
      <c r="CI33" s="1129"/>
      <c r="CJ33" s="1129"/>
      <c r="CK33" s="1129"/>
      <c r="CL33" s="1129"/>
      <c r="CM33" s="1129"/>
      <c r="CN33" s="1129"/>
      <c r="CO33" s="1129"/>
      <c r="CP33" s="1129"/>
      <c r="CQ33" s="1129"/>
      <c r="CR33" s="1129"/>
      <c r="CS33" s="1129"/>
      <c r="CT33" s="1129"/>
      <c r="CU33" s="1129"/>
      <c r="CV33" s="1129"/>
      <c r="CW33" s="1129"/>
      <c r="CX33" s="1129"/>
      <c r="CY33" s="1136"/>
      <c r="CZ33" s="21"/>
      <c r="DA33" s="21"/>
    </row>
    <row r="34" spans="1:105" ht="13.5" customHeight="1">
      <c r="A34" s="52"/>
      <c r="B34" s="1127"/>
      <c r="C34" s="365"/>
      <c r="D34" s="365"/>
      <c r="E34" s="365"/>
      <c r="F34" s="365"/>
      <c r="G34" s="365"/>
      <c r="H34" s="365"/>
      <c r="I34" s="920"/>
      <c r="J34" s="808"/>
      <c r="K34" s="400"/>
      <c r="L34" s="400"/>
      <c r="M34" s="400"/>
      <c r="N34" s="400"/>
      <c r="O34" s="400"/>
      <c r="P34" s="400"/>
      <c r="Q34" s="400"/>
      <c r="R34" s="809"/>
      <c r="S34" s="1182"/>
      <c r="T34" s="1183"/>
      <c r="U34" s="1183"/>
      <c r="V34" s="1183"/>
      <c r="W34" s="1183"/>
      <c r="X34" s="1183"/>
      <c r="Y34" s="1183"/>
      <c r="Z34" s="1183"/>
      <c r="AA34" s="1183"/>
      <c r="AB34" s="1183"/>
      <c r="AC34" s="1183"/>
      <c r="AD34" s="1183"/>
      <c r="AE34" s="1183"/>
      <c r="AF34" s="1183"/>
      <c r="AG34" s="1183"/>
      <c r="AH34" s="1183"/>
      <c r="AI34" s="1183"/>
      <c r="AJ34" s="1183"/>
      <c r="AK34" s="1183"/>
      <c r="AL34" s="1183"/>
      <c r="AM34" s="1183"/>
      <c r="AN34" s="1183"/>
      <c r="AO34" s="1183"/>
      <c r="AP34" s="1183"/>
      <c r="AQ34" s="1183"/>
      <c r="AR34" s="1183"/>
      <c r="AS34" s="1183"/>
      <c r="AT34" s="1183"/>
      <c r="AU34" s="1183"/>
      <c r="AV34" s="1183"/>
      <c r="AW34" s="1183"/>
      <c r="AX34" s="1183"/>
      <c r="AY34" s="1183"/>
      <c r="AZ34" s="1183"/>
      <c r="BA34" s="1184"/>
      <c r="BB34" s="814"/>
      <c r="BC34" s="814"/>
      <c r="BD34" s="814"/>
      <c r="BE34" s="814"/>
      <c r="BF34" s="814"/>
      <c r="BG34" s="814"/>
      <c r="BH34" s="814"/>
      <c r="BI34" s="814"/>
      <c r="BJ34" s="1129"/>
      <c r="BK34" s="1129"/>
      <c r="BL34" s="1129"/>
      <c r="BM34" s="1129"/>
      <c r="BN34" s="1129"/>
      <c r="BO34" s="1129"/>
      <c r="BP34" s="1129"/>
      <c r="BQ34" s="1129"/>
      <c r="BR34" s="1129"/>
      <c r="BS34" s="1129"/>
      <c r="BT34" s="1129"/>
      <c r="BU34" s="1129"/>
      <c r="BV34" s="1129"/>
      <c r="BW34" s="1129"/>
      <c r="BX34" s="1129"/>
      <c r="BY34" s="1129"/>
      <c r="BZ34" s="1129"/>
      <c r="CA34" s="1129"/>
      <c r="CB34" s="1129"/>
      <c r="CC34" s="1129"/>
      <c r="CD34" s="1129"/>
      <c r="CE34" s="1129"/>
      <c r="CF34" s="1129"/>
      <c r="CG34" s="1129"/>
      <c r="CH34" s="1129"/>
      <c r="CI34" s="1129"/>
      <c r="CJ34" s="1129"/>
      <c r="CK34" s="1129"/>
      <c r="CL34" s="1129"/>
      <c r="CM34" s="1129"/>
      <c r="CN34" s="1129"/>
      <c r="CO34" s="1129"/>
      <c r="CP34" s="1129"/>
      <c r="CQ34" s="1129"/>
      <c r="CR34" s="1129"/>
      <c r="CS34" s="1129"/>
      <c r="CT34" s="1129"/>
      <c r="CU34" s="1129"/>
      <c r="CV34" s="1129"/>
      <c r="CW34" s="1129"/>
      <c r="CX34" s="1129"/>
      <c r="CY34" s="1136"/>
      <c r="CZ34" s="21"/>
      <c r="DA34" s="21"/>
    </row>
    <row r="35" spans="1:105" ht="13.5" customHeight="1">
      <c r="A35" s="52"/>
      <c r="B35" s="1130" t="s">
        <v>218</v>
      </c>
      <c r="C35" s="1130"/>
      <c r="D35" s="1130"/>
      <c r="E35" s="1130"/>
      <c r="F35" s="1130"/>
      <c r="G35" s="1130"/>
      <c r="H35" s="1130"/>
      <c r="I35" s="1130"/>
      <c r="J35" s="1130"/>
      <c r="K35" s="1130"/>
      <c r="L35" s="1130"/>
      <c r="M35" s="1130"/>
      <c r="N35" s="1130"/>
      <c r="O35" s="1130"/>
      <c r="P35" s="1130"/>
      <c r="Q35" s="1130"/>
      <c r="R35" s="1130"/>
      <c r="S35" s="1130"/>
      <c r="T35" s="1130"/>
      <c r="U35" s="1130"/>
      <c r="V35" s="1130"/>
      <c r="W35" s="1130"/>
      <c r="X35" s="1130"/>
      <c r="Y35" s="1130"/>
      <c r="Z35" s="1130"/>
      <c r="AA35" s="1130"/>
      <c r="AB35" s="1130"/>
      <c r="AC35" s="1130"/>
      <c r="AD35" s="1130"/>
      <c r="AE35" s="1130"/>
      <c r="AF35" s="1130"/>
      <c r="AG35" s="364" t="s">
        <v>219</v>
      </c>
      <c r="AH35" s="364"/>
      <c r="AI35" s="364"/>
      <c r="AJ35" s="1132"/>
      <c r="AK35" s="90"/>
      <c r="AL35" s="91"/>
      <c r="AM35" s="91"/>
      <c r="AN35" s="91"/>
      <c r="AO35" s="91"/>
      <c r="AP35" s="91"/>
      <c r="AQ35" s="91"/>
      <c r="AR35" s="91"/>
      <c r="AS35" s="91"/>
      <c r="AT35" s="91"/>
      <c r="AU35" s="91"/>
      <c r="AV35" s="492" t="s">
        <v>208</v>
      </c>
      <c r="AW35" s="492"/>
      <c r="AX35" s="493"/>
      <c r="AY35" s="386" t="s">
        <v>220</v>
      </c>
      <c r="AZ35" s="1137"/>
      <c r="BA35" s="1137"/>
      <c r="BB35" s="1137"/>
      <c r="BC35" s="1137"/>
      <c r="BD35" s="1137"/>
      <c r="BE35" s="1137"/>
      <c r="BF35" s="1137"/>
      <c r="BG35" s="1137"/>
      <c r="BH35" s="1137"/>
      <c r="BI35" s="1137"/>
      <c r="BJ35" s="1137"/>
      <c r="BK35" s="1137"/>
      <c r="BL35" s="1137"/>
      <c r="BM35" s="1137"/>
      <c r="BN35" s="1137"/>
      <c r="BO35" s="1137"/>
      <c r="BP35" s="1137"/>
      <c r="BQ35" s="1137"/>
      <c r="BR35" s="1137"/>
      <c r="BS35" s="1137"/>
      <c r="BT35" s="1137"/>
      <c r="BU35" s="1137"/>
      <c r="BV35" s="1137"/>
      <c r="BW35" s="1137"/>
      <c r="BX35" s="1137"/>
      <c r="BY35" s="1137"/>
      <c r="BZ35" s="1137"/>
      <c r="CA35" s="1137"/>
      <c r="CB35" s="1137"/>
      <c r="CC35" s="1137"/>
      <c r="CD35" s="1137"/>
      <c r="CE35" s="1137"/>
      <c r="CF35" s="1137"/>
      <c r="CG35" s="1137"/>
      <c r="CH35" s="1137"/>
      <c r="CI35" s="1137"/>
      <c r="CJ35" s="1137"/>
      <c r="CK35" s="1137"/>
      <c r="CL35" s="1137"/>
      <c r="CM35" s="1137"/>
      <c r="CN35" s="1137"/>
      <c r="CO35" s="1137"/>
      <c r="CP35" s="1137"/>
      <c r="CQ35" s="1137"/>
      <c r="CR35" s="1137"/>
      <c r="CS35" s="1137"/>
      <c r="CT35" s="1137"/>
      <c r="CU35" s="1137"/>
      <c r="CV35" s="364" t="s">
        <v>221</v>
      </c>
      <c r="CW35" s="364"/>
      <c r="CX35" s="364"/>
      <c r="CY35" s="1193"/>
      <c r="CZ35" s="21"/>
      <c r="DA35" s="21"/>
    </row>
    <row r="36" spans="1:105" ht="13.5" customHeight="1">
      <c r="A36" s="52"/>
      <c r="B36" s="410"/>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918"/>
      <c r="AH36" s="918"/>
      <c r="AI36" s="918"/>
      <c r="AJ36" s="919"/>
      <c r="AK36" s="1085"/>
      <c r="AL36" s="1101"/>
      <c r="AM36" s="1101"/>
      <c r="AN36" s="1101"/>
      <c r="AO36" s="1101"/>
      <c r="AP36" s="1101"/>
      <c r="AQ36" s="1101"/>
      <c r="AR36" s="1101"/>
      <c r="AS36" s="1101"/>
      <c r="AT36" s="1101"/>
      <c r="AU36" s="1101"/>
      <c r="AV36" s="1101"/>
      <c r="AW36" s="1101"/>
      <c r="AX36" s="1087"/>
      <c r="AY36" s="1138"/>
      <c r="AZ36" s="1139"/>
      <c r="BA36" s="1139"/>
      <c r="BB36" s="1139"/>
      <c r="BC36" s="1139"/>
      <c r="BD36" s="1139"/>
      <c r="BE36" s="1139"/>
      <c r="BF36" s="1139"/>
      <c r="BG36" s="1139"/>
      <c r="BH36" s="1139"/>
      <c r="BI36" s="1139"/>
      <c r="BJ36" s="1139"/>
      <c r="BK36" s="1139"/>
      <c r="BL36" s="1139"/>
      <c r="BM36" s="1139"/>
      <c r="BN36" s="1139"/>
      <c r="BO36" s="1139"/>
      <c r="BP36" s="1139"/>
      <c r="BQ36" s="1139"/>
      <c r="BR36" s="1139"/>
      <c r="BS36" s="1139"/>
      <c r="BT36" s="1139"/>
      <c r="BU36" s="1139"/>
      <c r="BV36" s="1139"/>
      <c r="BW36" s="1139"/>
      <c r="BX36" s="1139"/>
      <c r="BY36" s="1139"/>
      <c r="BZ36" s="1139"/>
      <c r="CA36" s="1139"/>
      <c r="CB36" s="1139"/>
      <c r="CC36" s="1139"/>
      <c r="CD36" s="1139"/>
      <c r="CE36" s="1139"/>
      <c r="CF36" s="1139"/>
      <c r="CG36" s="1139"/>
      <c r="CH36" s="1139"/>
      <c r="CI36" s="1139"/>
      <c r="CJ36" s="1139"/>
      <c r="CK36" s="1139"/>
      <c r="CL36" s="1139"/>
      <c r="CM36" s="1139"/>
      <c r="CN36" s="1139"/>
      <c r="CO36" s="1139"/>
      <c r="CP36" s="1139"/>
      <c r="CQ36" s="1139"/>
      <c r="CR36" s="1139"/>
      <c r="CS36" s="1139"/>
      <c r="CT36" s="1139"/>
      <c r="CU36" s="1139"/>
      <c r="CV36" s="918"/>
      <c r="CW36" s="918"/>
      <c r="CX36" s="918"/>
      <c r="CY36" s="1194"/>
      <c r="CZ36" s="21"/>
      <c r="DA36" s="21"/>
    </row>
    <row r="37" spans="1:105" ht="13.5" customHeight="1">
      <c r="A37" s="52"/>
      <c r="B37" s="1131"/>
      <c r="C37" s="1131"/>
      <c r="D37" s="1131"/>
      <c r="E37" s="1131"/>
      <c r="F37" s="1131"/>
      <c r="G37" s="1131"/>
      <c r="H37" s="1131"/>
      <c r="I37" s="1131"/>
      <c r="J37" s="1131"/>
      <c r="K37" s="1131"/>
      <c r="L37" s="1131"/>
      <c r="M37" s="1131"/>
      <c r="N37" s="1131"/>
      <c r="O37" s="1131"/>
      <c r="P37" s="1131"/>
      <c r="Q37" s="1131"/>
      <c r="R37" s="1131"/>
      <c r="S37" s="1131"/>
      <c r="T37" s="1131"/>
      <c r="U37" s="1131"/>
      <c r="V37" s="1131"/>
      <c r="W37" s="1131"/>
      <c r="X37" s="1131"/>
      <c r="Y37" s="1131"/>
      <c r="Z37" s="1131"/>
      <c r="AA37" s="1131"/>
      <c r="AB37" s="1131"/>
      <c r="AC37" s="1131"/>
      <c r="AD37" s="1131"/>
      <c r="AE37" s="1131"/>
      <c r="AF37" s="1131"/>
      <c r="AG37" s="365"/>
      <c r="AH37" s="365"/>
      <c r="AI37" s="365"/>
      <c r="AJ37" s="920"/>
      <c r="AK37" s="1088"/>
      <c r="AL37" s="1089"/>
      <c r="AM37" s="1089"/>
      <c r="AN37" s="1089"/>
      <c r="AO37" s="1089"/>
      <c r="AP37" s="1089"/>
      <c r="AQ37" s="1089"/>
      <c r="AR37" s="1089"/>
      <c r="AS37" s="1089"/>
      <c r="AT37" s="1089"/>
      <c r="AU37" s="1089"/>
      <c r="AV37" s="1089"/>
      <c r="AW37" s="1089"/>
      <c r="AX37" s="1090"/>
      <c r="AY37" s="1140"/>
      <c r="AZ37" s="1141"/>
      <c r="BA37" s="1141"/>
      <c r="BB37" s="1141"/>
      <c r="BC37" s="1141"/>
      <c r="BD37" s="1141"/>
      <c r="BE37" s="1141"/>
      <c r="BF37" s="1141"/>
      <c r="BG37" s="1141"/>
      <c r="BH37" s="1141"/>
      <c r="BI37" s="1141"/>
      <c r="BJ37" s="1141"/>
      <c r="BK37" s="1141"/>
      <c r="BL37" s="1141"/>
      <c r="BM37" s="1141"/>
      <c r="BN37" s="1141"/>
      <c r="BO37" s="1141"/>
      <c r="BP37" s="1141"/>
      <c r="BQ37" s="1141"/>
      <c r="BR37" s="1141"/>
      <c r="BS37" s="1141"/>
      <c r="BT37" s="1141"/>
      <c r="BU37" s="1141"/>
      <c r="BV37" s="1141"/>
      <c r="BW37" s="1141"/>
      <c r="BX37" s="1141"/>
      <c r="BY37" s="1141"/>
      <c r="BZ37" s="1141"/>
      <c r="CA37" s="1141"/>
      <c r="CB37" s="1141"/>
      <c r="CC37" s="1141"/>
      <c r="CD37" s="1141"/>
      <c r="CE37" s="1141"/>
      <c r="CF37" s="1141"/>
      <c r="CG37" s="1141"/>
      <c r="CH37" s="1141"/>
      <c r="CI37" s="1141"/>
      <c r="CJ37" s="1141"/>
      <c r="CK37" s="1141"/>
      <c r="CL37" s="1141"/>
      <c r="CM37" s="1141"/>
      <c r="CN37" s="1141"/>
      <c r="CO37" s="1141"/>
      <c r="CP37" s="1141"/>
      <c r="CQ37" s="1141"/>
      <c r="CR37" s="1141"/>
      <c r="CS37" s="1141"/>
      <c r="CT37" s="1141"/>
      <c r="CU37" s="1141"/>
      <c r="CV37" s="365"/>
      <c r="CW37" s="365"/>
      <c r="CX37" s="365"/>
      <c r="CY37" s="1195"/>
      <c r="CZ37" s="21"/>
      <c r="DA37" s="21"/>
    </row>
    <row r="38" spans="1:105" ht="13.5" customHeight="1">
      <c r="A38" s="52"/>
      <c r="B38" s="1130" t="s">
        <v>222</v>
      </c>
      <c r="C38" s="1130"/>
      <c r="D38" s="1130"/>
      <c r="E38" s="1130"/>
      <c r="F38" s="1130"/>
      <c r="G38" s="1130"/>
      <c r="H38" s="1130"/>
      <c r="I38" s="1130"/>
      <c r="J38" s="1130"/>
      <c r="K38" s="1130"/>
      <c r="L38" s="1130"/>
      <c r="M38" s="1130"/>
      <c r="N38" s="1130"/>
      <c r="O38" s="1130"/>
      <c r="P38" s="1130"/>
      <c r="Q38" s="1130"/>
      <c r="R38" s="1130"/>
      <c r="S38" s="1130"/>
      <c r="T38" s="1130"/>
      <c r="U38" s="1130"/>
      <c r="V38" s="1130"/>
      <c r="W38" s="1130"/>
      <c r="X38" s="1130"/>
      <c r="Y38" s="1130"/>
      <c r="Z38" s="1130"/>
      <c r="AA38" s="1130"/>
      <c r="AB38" s="1130"/>
      <c r="AC38" s="1130"/>
      <c r="AD38" s="1130"/>
      <c r="AE38" s="1130"/>
      <c r="AF38" s="1130"/>
      <c r="AG38" s="364" t="s">
        <v>223</v>
      </c>
      <c r="AH38" s="364"/>
      <c r="AI38" s="364"/>
      <c r="AJ38" s="1132"/>
      <c r="AK38" s="90"/>
      <c r="AL38" s="91"/>
      <c r="AM38" s="91"/>
      <c r="AN38" s="91"/>
      <c r="AO38" s="91"/>
      <c r="AP38" s="91"/>
      <c r="AQ38" s="91"/>
      <c r="AR38" s="91"/>
      <c r="AS38" s="91"/>
      <c r="AT38" s="91"/>
      <c r="AU38" s="91"/>
      <c r="AV38" s="492" t="s">
        <v>208</v>
      </c>
      <c r="AW38" s="492"/>
      <c r="AX38" s="493"/>
      <c r="AY38" s="1133" t="s">
        <v>224</v>
      </c>
      <c r="AZ38" s="818"/>
      <c r="BA38" s="818"/>
      <c r="BB38" s="818"/>
      <c r="BC38" s="818"/>
      <c r="BD38" s="818"/>
      <c r="BE38" s="818"/>
      <c r="BF38" s="818"/>
      <c r="BG38" s="818"/>
      <c r="BH38" s="818"/>
      <c r="BI38" s="818"/>
      <c r="BJ38" s="818"/>
      <c r="BK38" s="818"/>
      <c r="BL38" s="818"/>
      <c r="BM38" s="818"/>
      <c r="BN38" s="818"/>
      <c r="BO38" s="818"/>
      <c r="BP38" s="818"/>
      <c r="BQ38" s="818"/>
      <c r="BR38" s="818"/>
      <c r="BS38" s="818"/>
      <c r="BT38" s="818"/>
      <c r="BU38" s="818"/>
      <c r="BV38" s="818"/>
      <c r="BW38" s="818"/>
      <c r="BX38" s="818"/>
      <c r="BY38" s="818"/>
      <c r="BZ38" s="818"/>
      <c r="CA38" s="818"/>
      <c r="CB38" s="818"/>
      <c r="CC38" s="818"/>
      <c r="CD38" s="818"/>
      <c r="CE38" s="818"/>
      <c r="CF38" s="818"/>
      <c r="CG38" s="364" t="s">
        <v>197</v>
      </c>
      <c r="CH38" s="364"/>
      <c r="CI38" s="364"/>
      <c r="CJ38" s="1132"/>
      <c r="CK38" s="90"/>
      <c r="CL38" s="91"/>
      <c r="CM38" s="91"/>
      <c r="CN38" s="91"/>
      <c r="CO38" s="91"/>
      <c r="CP38" s="91"/>
      <c r="CQ38" s="91"/>
      <c r="CR38" s="91"/>
      <c r="CS38" s="91"/>
      <c r="CT38" s="91"/>
      <c r="CU38" s="91"/>
      <c r="CV38" s="91"/>
      <c r="CW38" s="924" t="s">
        <v>208</v>
      </c>
      <c r="CX38" s="924"/>
      <c r="CY38" s="1158"/>
      <c r="CZ38" s="21"/>
      <c r="DA38" s="21"/>
    </row>
    <row r="39" spans="1:105" ht="13.5" customHeight="1">
      <c r="A39" s="52"/>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918"/>
      <c r="AH39" s="918"/>
      <c r="AI39" s="918"/>
      <c r="AJ39" s="919"/>
      <c r="AK39" s="1085"/>
      <c r="AL39" s="1101"/>
      <c r="AM39" s="1101"/>
      <c r="AN39" s="1101"/>
      <c r="AO39" s="1101"/>
      <c r="AP39" s="1101"/>
      <c r="AQ39" s="1101"/>
      <c r="AR39" s="1101"/>
      <c r="AS39" s="1101"/>
      <c r="AT39" s="1101"/>
      <c r="AU39" s="1101"/>
      <c r="AV39" s="1101"/>
      <c r="AW39" s="1101"/>
      <c r="AX39" s="1087"/>
      <c r="AY39" s="1134"/>
      <c r="AZ39" s="894"/>
      <c r="BA39" s="894"/>
      <c r="BB39" s="894"/>
      <c r="BC39" s="894"/>
      <c r="BD39" s="894"/>
      <c r="BE39" s="894"/>
      <c r="BF39" s="894"/>
      <c r="BG39" s="894"/>
      <c r="BH39" s="894"/>
      <c r="BI39" s="894"/>
      <c r="BJ39" s="894"/>
      <c r="BK39" s="894"/>
      <c r="BL39" s="894"/>
      <c r="BM39" s="894"/>
      <c r="BN39" s="894"/>
      <c r="BO39" s="894"/>
      <c r="BP39" s="894"/>
      <c r="BQ39" s="894"/>
      <c r="BR39" s="894"/>
      <c r="BS39" s="894"/>
      <c r="BT39" s="894"/>
      <c r="BU39" s="894"/>
      <c r="BV39" s="894"/>
      <c r="BW39" s="894"/>
      <c r="BX39" s="894"/>
      <c r="BY39" s="894"/>
      <c r="BZ39" s="894"/>
      <c r="CA39" s="894"/>
      <c r="CB39" s="894"/>
      <c r="CC39" s="894"/>
      <c r="CD39" s="894"/>
      <c r="CE39" s="894"/>
      <c r="CF39" s="894"/>
      <c r="CG39" s="918"/>
      <c r="CH39" s="918"/>
      <c r="CI39" s="918"/>
      <c r="CJ39" s="919"/>
      <c r="CK39" s="1085"/>
      <c r="CL39" s="1101"/>
      <c r="CM39" s="1101"/>
      <c r="CN39" s="1101"/>
      <c r="CO39" s="1101"/>
      <c r="CP39" s="1101"/>
      <c r="CQ39" s="1101"/>
      <c r="CR39" s="1101"/>
      <c r="CS39" s="1101"/>
      <c r="CT39" s="1101"/>
      <c r="CU39" s="1101"/>
      <c r="CV39" s="1101"/>
      <c r="CW39" s="1101"/>
      <c r="CX39" s="1101"/>
      <c r="CY39" s="1102"/>
      <c r="CZ39" s="21"/>
      <c r="DA39" s="21"/>
    </row>
    <row r="40" spans="1:105" ht="13.5" customHeight="1">
      <c r="A40" s="52"/>
      <c r="B40" s="1131"/>
      <c r="C40" s="1131"/>
      <c r="D40" s="1131"/>
      <c r="E40" s="1131"/>
      <c r="F40" s="1131"/>
      <c r="G40" s="1131"/>
      <c r="H40" s="1131"/>
      <c r="I40" s="1131"/>
      <c r="J40" s="1131"/>
      <c r="K40" s="1131"/>
      <c r="L40" s="1131"/>
      <c r="M40" s="1131"/>
      <c r="N40" s="1131"/>
      <c r="O40" s="1131"/>
      <c r="P40" s="1131"/>
      <c r="Q40" s="1131"/>
      <c r="R40" s="1131"/>
      <c r="S40" s="1131"/>
      <c r="T40" s="1131"/>
      <c r="U40" s="1131"/>
      <c r="V40" s="1131"/>
      <c r="W40" s="1131"/>
      <c r="X40" s="1131"/>
      <c r="Y40" s="1131"/>
      <c r="Z40" s="1131"/>
      <c r="AA40" s="1131"/>
      <c r="AB40" s="1131"/>
      <c r="AC40" s="1131"/>
      <c r="AD40" s="1131"/>
      <c r="AE40" s="1131"/>
      <c r="AF40" s="1131"/>
      <c r="AG40" s="365"/>
      <c r="AH40" s="365"/>
      <c r="AI40" s="365"/>
      <c r="AJ40" s="920"/>
      <c r="AK40" s="1088"/>
      <c r="AL40" s="1089"/>
      <c r="AM40" s="1089"/>
      <c r="AN40" s="1089"/>
      <c r="AO40" s="1089"/>
      <c r="AP40" s="1089"/>
      <c r="AQ40" s="1089"/>
      <c r="AR40" s="1089"/>
      <c r="AS40" s="1089"/>
      <c r="AT40" s="1089"/>
      <c r="AU40" s="1089"/>
      <c r="AV40" s="1089"/>
      <c r="AW40" s="1089"/>
      <c r="AX40" s="1090"/>
      <c r="AY40" s="1135"/>
      <c r="AZ40" s="821"/>
      <c r="BA40" s="821"/>
      <c r="BB40" s="821"/>
      <c r="BC40" s="821"/>
      <c r="BD40" s="821"/>
      <c r="BE40" s="821"/>
      <c r="BF40" s="821"/>
      <c r="BG40" s="821"/>
      <c r="BH40" s="821"/>
      <c r="BI40" s="821"/>
      <c r="BJ40" s="821"/>
      <c r="BK40" s="821"/>
      <c r="BL40" s="821"/>
      <c r="BM40" s="821"/>
      <c r="BN40" s="821"/>
      <c r="BO40" s="821"/>
      <c r="BP40" s="821"/>
      <c r="BQ40" s="821"/>
      <c r="BR40" s="821"/>
      <c r="BS40" s="821"/>
      <c r="BT40" s="821"/>
      <c r="BU40" s="821"/>
      <c r="BV40" s="821"/>
      <c r="BW40" s="821"/>
      <c r="BX40" s="821"/>
      <c r="BY40" s="821"/>
      <c r="BZ40" s="821"/>
      <c r="CA40" s="821"/>
      <c r="CB40" s="821"/>
      <c r="CC40" s="821"/>
      <c r="CD40" s="821"/>
      <c r="CE40" s="821"/>
      <c r="CF40" s="821"/>
      <c r="CG40" s="365"/>
      <c r="CH40" s="365"/>
      <c r="CI40" s="365"/>
      <c r="CJ40" s="920"/>
      <c r="CK40" s="1088"/>
      <c r="CL40" s="1089"/>
      <c r="CM40" s="1089"/>
      <c r="CN40" s="1089"/>
      <c r="CO40" s="1089"/>
      <c r="CP40" s="1089"/>
      <c r="CQ40" s="1089"/>
      <c r="CR40" s="1089"/>
      <c r="CS40" s="1089"/>
      <c r="CT40" s="1089"/>
      <c r="CU40" s="1089"/>
      <c r="CV40" s="1089"/>
      <c r="CW40" s="1089"/>
      <c r="CX40" s="1089"/>
      <c r="CY40" s="1103"/>
      <c r="CZ40" s="21"/>
      <c r="DA40" s="21"/>
    </row>
    <row r="41" spans="1:105" ht="13.5" customHeight="1">
      <c r="A41" s="52"/>
      <c r="B41" s="1196" t="s">
        <v>225</v>
      </c>
      <c r="C41" s="1130"/>
      <c r="D41" s="1130"/>
      <c r="E41" s="1130"/>
      <c r="F41" s="1130"/>
      <c r="G41" s="1130"/>
      <c r="H41" s="1130"/>
      <c r="I41" s="1130"/>
      <c r="J41" s="1130"/>
      <c r="K41" s="1130"/>
      <c r="L41" s="1130"/>
      <c r="M41" s="1130"/>
      <c r="N41" s="1130"/>
      <c r="O41" s="1130"/>
      <c r="P41" s="1130"/>
      <c r="Q41" s="1130"/>
      <c r="R41" s="1130"/>
      <c r="S41" s="1130"/>
      <c r="T41" s="1130"/>
      <c r="U41" s="1130"/>
      <c r="V41" s="1130"/>
      <c r="W41" s="1130"/>
      <c r="X41" s="1130"/>
      <c r="Y41" s="1130"/>
      <c r="Z41" s="1130"/>
      <c r="AA41" s="1130"/>
      <c r="AB41" s="1130"/>
      <c r="AC41" s="1130"/>
      <c r="AD41" s="1130"/>
      <c r="AE41" s="1130"/>
      <c r="AF41" s="1130"/>
      <c r="AG41" s="364" t="s">
        <v>226</v>
      </c>
      <c r="AH41" s="364"/>
      <c r="AI41" s="364"/>
      <c r="AJ41" s="1132"/>
      <c r="AK41" s="90"/>
      <c r="AL41" s="91"/>
      <c r="AM41" s="91"/>
      <c r="AN41" s="91"/>
      <c r="AO41" s="91"/>
      <c r="AP41" s="91"/>
      <c r="AQ41" s="91"/>
      <c r="AR41" s="91"/>
      <c r="AS41" s="91"/>
      <c r="AT41" s="91"/>
      <c r="AU41" s="91"/>
      <c r="AV41" s="492" t="s">
        <v>208</v>
      </c>
      <c r="AW41" s="492"/>
      <c r="AX41" s="493"/>
      <c r="AY41" s="386" t="s">
        <v>227</v>
      </c>
      <c r="AZ41" s="387"/>
      <c r="BA41" s="387"/>
      <c r="BB41" s="387"/>
      <c r="BC41" s="387"/>
      <c r="BD41" s="387"/>
      <c r="BE41" s="387"/>
      <c r="BF41" s="387"/>
      <c r="BG41" s="387"/>
      <c r="BH41" s="387"/>
      <c r="BI41" s="387"/>
      <c r="BJ41" s="387"/>
      <c r="BK41" s="996"/>
      <c r="BL41" s="1142" t="s">
        <v>228</v>
      </c>
      <c r="BM41" s="1143"/>
      <c r="BN41" s="1143"/>
      <c r="BO41" s="1143"/>
      <c r="BP41" s="1143"/>
      <c r="BQ41" s="1143"/>
      <c r="BR41" s="1143"/>
      <c r="BS41" s="1143"/>
      <c r="BT41" s="1143"/>
      <c r="BU41" s="1143"/>
      <c r="BV41" s="1143"/>
      <c r="BW41" s="1143"/>
      <c r="BX41" s="1143"/>
      <c r="BY41" s="1143"/>
      <c r="BZ41" s="1143"/>
      <c r="CA41" s="1143"/>
      <c r="CB41" s="1143"/>
      <c r="CC41" s="1143"/>
      <c r="CD41" s="1143"/>
      <c r="CE41" s="1143"/>
      <c r="CF41" s="1143"/>
      <c r="CG41" s="364" t="s">
        <v>199</v>
      </c>
      <c r="CH41" s="364"/>
      <c r="CI41" s="364"/>
      <c r="CJ41" s="1132"/>
      <c r="CK41" s="90"/>
      <c r="CL41" s="91"/>
      <c r="CM41" s="91"/>
      <c r="CN41" s="91"/>
      <c r="CO41" s="91"/>
      <c r="CP41" s="91"/>
      <c r="CQ41" s="91"/>
      <c r="CR41" s="91"/>
      <c r="CS41" s="91"/>
      <c r="CT41" s="91"/>
      <c r="CU41" s="91"/>
      <c r="CV41" s="91"/>
      <c r="CW41" s="492" t="s">
        <v>208</v>
      </c>
      <c r="CX41" s="492"/>
      <c r="CY41" s="1163"/>
      <c r="CZ41" s="21"/>
      <c r="DA41" s="21"/>
    </row>
    <row r="42" spans="1:105" ht="13.5" customHeight="1">
      <c r="A42" s="52"/>
      <c r="B42" s="1197"/>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918"/>
      <c r="AH42" s="918"/>
      <c r="AI42" s="918"/>
      <c r="AJ42" s="919"/>
      <c r="AK42" s="1085"/>
      <c r="AL42" s="1086"/>
      <c r="AM42" s="1086"/>
      <c r="AN42" s="1086"/>
      <c r="AO42" s="1086"/>
      <c r="AP42" s="1086"/>
      <c r="AQ42" s="1086"/>
      <c r="AR42" s="1086"/>
      <c r="AS42" s="1086"/>
      <c r="AT42" s="1086"/>
      <c r="AU42" s="1086"/>
      <c r="AV42" s="1086"/>
      <c r="AW42" s="1086"/>
      <c r="AX42" s="1087"/>
      <c r="AY42" s="808"/>
      <c r="AZ42" s="400"/>
      <c r="BA42" s="400"/>
      <c r="BB42" s="400"/>
      <c r="BC42" s="400"/>
      <c r="BD42" s="400"/>
      <c r="BE42" s="400"/>
      <c r="BF42" s="400"/>
      <c r="BG42" s="400"/>
      <c r="BH42" s="400"/>
      <c r="BI42" s="400"/>
      <c r="BJ42" s="400"/>
      <c r="BK42" s="809"/>
      <c r="BL42" s="1144"/>
      <c r="BM42" s="1145"/>
      <c r="BN42" s="1145"/>
      <c r="BO42" s="1145"/>
      <c r="BP42" s="1145"/>
      <c r="BQ42" s="1145"/>
      <c r="BR42" s="1145"/>
      <c r="BS42" s="1145"/>
      <c r="BT42" s="1145"/>
      <c r="BU42" s="1145"/>
      <c r="BV42" s="1145"/>
      <c r="BW42" s="1145"/>
      <c r="BX42" s="1145"/>
      <c r="BY42" s="1145"/>
      <c r="BZ42" s="1145"/>
      <c r="CA42" s="1145"/>
      <c r="CB42" s="1145"/>
      <c r="CC42" s="1145"/>
      <c r="CD42" s="1145"/>
      <c r="CE42" s="1145"/>
      <c r="CF42" s="1145"/>
      <c r="CG42" s="918"/>
      <c r="CH42" s="918"/>
      <c r="CI42" s="918"/>
      <c r="CJ42" s="919"/>
      <c r="CK42" s="1085"/>
      <c r="CL42" s="1086"/>
      <c r="CM42" s="1086"/>
      <c r="CN42" s="1086"/>
      <c r="CO42" s="1086"/>
      <c r="CP42" s="1086"/>
      <c r="CQ42" s="1086"/>
      <c r="CR42" s="1086"/>
      <c r="CS42" s="1086"/>
      <c r="CT42" s="1086"/>
      <c r="CU42" s="1086"/>
      <c r="CV42" s="1086"/>
      <c r="CW42" s="1086"/>
      <c r="CX42" s="1086"/>
      <c r="CY42" s="1102"/>
      <c r="CZ42" s="21"/>
      <c r="DA42" s="21"/>
    </row>
    <row r="43" spans="1:105" ht="13.5" customHeight="1">
      <c r="A43" s="52"/>
      <c r="B43" s="1198"/>
      <c r="C43" s="1131"/>
      <c r="D43" s="1131"/>
      <c r="E43" s="1131"/>
      <c r="F43" s="1131"/>
      <c r="G43" s="1131"/>
      <c r="H43" s="1131"/>
      <c r="I43" s="1131"/>
      <c r="J43" s="1131"/>
      <c r="K43" s="1131"/>
      <c r="L43" s="1131"/>
      <c r="M43" s="1131"/>
      <c r="N43" s="1131"/>
      <c r="O43" s="1131"/>
      <c r="P43" s="1131"/>
      <c r="Q43" s="1131"/>
      <c r="R43" s="1131"/>
      <c r="S43" s="1131"/>
      <c r="T43" s="1131"/>
      <c r="U43" s="1131"/>
      <c r="V43" s="1131"/>
      <c r="W43" s="1131"/>
      <c r="X43" s="1131"/>
      <c r="Y43" s="1131"/>
      <c r="Z43" s="1131"/>
      <c r="AA43" s="1131"/>
      <c r="AB43" s="1131"/>
      <c r="AC43" s="1131"/>
      <c r="AD43" s="1131"/>
      <c r="AE43" s="1131"/>
      <c r="AF43" s="1131"/>
      <c r="AG43" s="365"/>
      <c r="AH43" s="365"/>
      <c r="AI43" s="365"/>
      <c r="AJ43" s="920"/>
      <c r="AK43" s="1088"/>
      <c r="AL43" s="1089"/>
      <c r="AM43" s="1089"/>
      <c r="AN43" s="1089"/>
      <c r="AO43" s="1089"/>
      <c r="AP43" s="1089"/>
      <c r="AQ43" s="1089"/>
      <c r="AR43" s="1089"/>
      <c r="AS43" s="1089"/>
      <c r="AT43" s="1089"/>
      <c r="AU43" s="1089"/>
      <c r="AV43" s="1089"/>
      <c r="AW43" s="1089"/>
      <c r="AX43" s="1090"/>
      <c r="AY43" s="808"/>
      <c r="AZ43" s="400"/>
      <c r="BA43" s="400"/>
      <c r="BB43" s="400"/>
      <c r="BC43" s="400"/>
      <c r="BD43" s="400"/>
      <c r="BE43" s="400"/>
      <c r="BF43" s="400"/>
      <c r="BG43" s="400"/>
      <c r="BH43" s="400"/>
      <c r="BI43" s="400"/>
      <c r="BJ43" s="400"/>
      <c r="BK43" s="809"/>
      <c r="BL43" s="991"/>
      <c r="BM43" s="992"/>
      <c r="BN43" s="992"/>
      <c r="BO43" s="992"/>
      <c r="BP43" s="992"/>
      <c r="BQ43" s="992"/>
      <c r="BR43" s="992"/>
      <c r="BS43" s="992"/>
      <c r="BT43" s="992"/>
      <c r="BU43" s="992"/>
      <c r="BV43" s="992"/>
      <c r="BW43" s="992"/>
      <c r="BX43" s="992"/>
      <c r="BY43" s="992"/>
      <c r="BZ43" s="992"/>
      <c r="CA43" s="992"/>
      <c r="CB43" s="992"/>
      <c r="CC43" s="992"/>
      <c r="CD43" s="992"/>
      <c r="CE43" s="992"/>
      <c r="CF43" s="992"/>
      <c r="CG43" s="365"/>
      <c r="CH43" s="365"/>
      <c r="CI43" s="365"/>
      <c r="CJ43" s="920"/>
      <c r="CK43" s="1088"/>
      <c r="CL43" s="1089"/>
      <c r="CM43" s="1089"/>
      <c r="CN43" s="1089"/>
      <c r="CO43" s="1089"/>
      <c r="CP43" s="1089"/>
      <c r="CQ43" s="1089"/>
      <c r="CR43" s="1089"/>
      <c r="CS43" s="1089"/>
      <c r="CT43" s="1089"/>
      <c r="CU43" s="1089"/>
      <c r="CV43" s="1089"/>
      <c r="CW43" s="1089"/>
      <c r="CX43" s="1089"/>
      <c r="CY43" s="1103"/>
      <c r="CZ43" s="21"/>
      <c r="DA43" s="21"/>
    </row>
    <row r="44" spans="1:105" ht="13.5" customHeight="1">
      <c r="A44" s="52"/>
      <c r="B44" s="1196" t="s">
        <v>229</v>
      </c>
      <c r="C44" s="1130"/>
      <c r="D44" s="1130"/>
      <c r="E44" s="1130"/>
      <c r="F44" s="1130"/>
      <c r="G44" s="1130"/>
      <c r="H44" s="1130"/>
      <c r="I44" s="1130"/>
      <c r="J44" s="1130"/>
      <c r="K44" s="1130"/>
      <c r="L44" s="1130"/>
      <c r="M44" s="1130"/>
      <c r="N44" s="1130"/>
      <c r="O44" s="1130"/>
      <c r="P44" s="1130"/>
      <c r="Q44" s="1130"/>
      <c r="R44" s="1130"/>
      <c r="S44" s="1130"/>
      <c r="T44" s="1130"/>
      <c r="U44" s="1130"/>
      <c r="V44" s="1130"/>
      <c r="W44" s="1130"/>
      <c r="X44" s="1130"/>
      <c r="Y44" s="1130"/>
      <c r="Z44" s="1130"/>
      <c r="AA44" s="1130"/>
      <c r="AB44" s="1130"/>
      <c r="AC44" s="1130"/>
      <c r="AD44" s="1130"/>
      <c r="AE44" s="1130"/>
      <c r="AF44" s="1130"/>
      <c r="AG44" s="364" t="s">
        <v>230</v>
      </c>
      <c r="AH44" s="364"/>
      <c r="AI44" s="364"/>
      <c r="AJ44" s="1132"/>
      <c r="AK44" s="90"/>
      <c r="AL44" s="91"/>
      <c r="AM44" s="91"/>
      <c r="AN44" s="91"/>
      <c r="AO44" s="91"/>
      <c r="AP44" s="91"/>
      <c r="AQ44" s="91"/>
      <c r="AR44" s="91"/>
      <c r="AS44" s="91"/>
      <c r="AT44" s="91"/>
      <c r="AU44" s="91"/>
      <c r="AV44" s="492" t="s">
        <v>208</v>
      </c>
      <c r="AW44" s="492"/>
      <c r="AX44" s="493"/>
      <c r="AY44" s="808"/>
      <c r="AZ44" s="400"/>
      <c r="BA44" s="400"/>
      <c r="BB44" s="400"/>
      <c r="BC44" s="400"/>
      <c r="BD44" s="400"/>
      <c r="BE44" s="400"/>
      <c r="BF44" s="400"/>
      <c r="BG44" s="400"/>
      <c r="BH44" s="400"/>
      <c r="BI44" s="400"/>
      <c r="BJ44" s="400"/>
      <c r="BK44" s="809"/>
      <c r="BL44" s="1142" t="s">
        <v>231</v>
      </c>
      <c r="BM44" s="1143"/>
      <c r="BN44" s="1143"/>
      <c r="BO44" s="1143"/>
      <c r="BP44" s="1143"/>
      <c r="BQ44" s="1143"/>
      <c r="BR44" s="1143"/>
      <c r="BS44" s="1143"/>
      <c r="BT44" s="1143"/>
      <c r="BU44" s="1143"/>
      <c r="BV44" s="1143"/>
      <c r="BW44" s="1143"/>
      <c r="BX44" s="1143"/>
      <c r="BY44" s="1143"/>
      <c r="BZ44" s="1143"/>
      <c r="CA44" s="1143"/>
      <c r="CB44" s="1143"/>
      <c r="CC44" s="1143"/>
      <c r="CD44" s="1143"/>
      <c r="CE44" s="1143"/>
      <c r="CF44" s="1143"/>
      <c r="CG44" s="364" t="s">
        <v>201</v>
      </c>
      <c r="CH44" s="364"/>
      <c r="CI44" s="364"/>
      <c r="CJ44" s="1132"/>
      <c r="CK44" s="1199" t="s">
        <v>232</v>
      </c>
      <c r="CL44" s="1199"/>
      <c r="CM44" s="61">
        <v>1</v>
      </c>
      <c r="CN44" s="1199" t="s">
        <v>233</v>
      </c>
      <c r="CO44" s="387"/>
      <c r="CP44" s="387"/>
      <c r="CQ44" s="387"/>
      <c r="CR44" s="387"/>
      <c r="CS44" s="387"/>
      <c r="CT44" s="387"/>
      <c r="CU44" s="387"/>
      <c r="CV44" s="387"/>
      <c r="CW44" s="492" t="s">
        <v>208</v>
      </c>
      <c r="CX44" s="492"/>
      <c r="CY44" s="1163"/>
      <c r="CZ44" s="21"/>
      <c r="DA44" s="21"/>
    </row>
    <row r="45" spans="1:105" ht="13.5" customHeight="1">
      <c r="A45" s="52"/>
      <c r="B45" s="1197"/>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918"/>
      <c r="AH45" s="918"/>
      <c r="AI45" s="918"/>
      <c r="AJ45" s="919"/>
      <c r="AK45" s="1085"/>
      <c r="AL45" s="1086"/>
      <c r="AM45" s="1086"/>
      <c r="AN45" s="1086"/>
      <c r="AO45" s="1086"/>
      <c r="AP45" s="1086"/>
      <c r="AQ45" s="1086"/>
      <c r="AR45" s="1086"/>
      <c r="AS45" s="1086"/>
      <c r="AT45" s="1086"/>
      <c r="AU45" s="1086"/>
      <c r="AV45" s="1086"/>
      <c r="AW45" s="1086"/>
      <c r="AX45" s="1087"/>
      <c r="AY45" s="808"/>
      <c r="AZ45" s="400"/>
      <c r="BA45" s="400"/>
      <c r="BB45" s="400"/>
      <c r="BC45" s="400"/>
      <c r="BD45" s="400"/>
      <c r="BE45" s="400"/>
      <c r="BF45" s="400"/>
      <c r="BG45" s="400"/>
      <c r="BH45" s="400"/>
      <c r="BI45" s="400"/>
      <c r="BJ45" s="400"/>
      <c r="BK45" s="809"/>
      <c r="BL45" s="1144"/>
      <c r="BM45" s="1145"/>
      <c r="BN45" s="1145"/>
      <c r="BO45" s="1145"/>
      <c r="BP45" s="1145"/>
      <c r="BQ45" s="1145"/>
      <c r="BR45" s="1145"/>
      <c r="BS45" s="1145"/>
      <c r="BT45" s="1145"/>
      <c r="BU45" s="1145"/>
      <c r="BV45" s="1145"/>
      <c r="BW45" s="1145"/>
      <c r="BX45" s="1145"/>
      <c r="BY45" s="1145"/>
      <c r="BZ45" s="1145"/>
      <c r="CA45" s="1145"/>
      <c r="CB45" s="1145"/>
      <c r="CC45" s="1145"/>
      <c r="CD45" s="1145"/>
      <c r="CE45" s="1145"/>
      <c r="CF45" s="1145"/>
      <c r="CG45" s="918"/>
      <c r="CH45" s="918"/>
      <c r="CI45" s="918"/>
      <c r="CJ45" s="919"/>
      <c r="CK45" s="1200"/>
      <c r="CL45" s="1200"/>
      <c r="CM45" s="62">
        <v>2</v>
      </c>
      <c r="CN45" s="1200"/>
      <c r="CO45" s="400"/>
      <c r="CP45" s="400"/>
      <c r="CQ45" s="400"/>
      <c r="CR45" s="400"/>
      <c r="CS45" s="400"/>
      <c r="CT45" s="400"/>
      <c r="CU45" s="400"/>
      <c r="CV45" s="400"/>
      <c r="CW45" s="1201"/>
      <c r="CX45" s="1201"/>
      <c r="CY45" s="1202"/>
      <c r="CZ45" s="21"/>
      <c r="DA45" s="21"/>
    </row>
    <row r="46" spans="1:105" ht="13.5" customHeight="1">
      <c r="A46" s="52"/>
      <c r="B46" s="1197"/>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918"/>
      <c r="AH46" s="918"/>
      <c r="AI46" s="918"/>
      <c r="AJ46" s="919"/>
      <c r="AK46" s="1097"/>
      <c r="AL46" s="1086"/>
      <c r="AM46" s="1086"/>
      <c r="AN46" s="1086"/>
      <c r="AO46" s="1086"/>
      <c r="AP46" s="1086"/>
      <c r="AQ46" s="1086"/>
      <c r="AR46" s="1086"/>
      <c r="AS46" s="1086"/>
      <c r="AT46" s="1086"/>
      <c r="AU46" s="1086"/>
      <c r="AV46" s="1086"/>
      <c r="AW46" s="1086"/>
      <c r="AX46" s="1087"/>
      <c r="AY46" s="808"/>
      <c r="AZ46" s="400"/>
      <c r="BA46" s="400"/>
      <c r="BB46" s="400"/>
      <c r="BC46" s="400"/>
      <c r="BD46" s="400"/>
      <c r="BE46" s="400"/>
      <c r="BF46" s="400"/>
      <c r="BG46" s="400"/>
      <c r="BH46" s="400"/>
      <c r="BI46" s="400"/>
      <c r="BJ46" s="400"/>
      <c r="BK46" s="809"/>
      <c r="BL46" s="1144"/>
      <c r="BM46" s="1145"/>
      <c r="BN46" s="1145"/>
      <c r="BO46" s="1145"/>
      <c r="BP46" s="1145"/>
      <c r="BQ46" s="1145"/>
      <c r="BR46" s="1145"/>
      <c r="BS46" s="1145"/>
      <c r="BT46" s="1145"/>
      <c r="BU46" s="1145"/>
      <c r="BV46" s="1145"/>
      <c r="BW46" s="1145"/>
      <c r="BX46" s="1145"/>
      <c r="BY46" s="1145"/>
      <c r="BZ46" s="1145"/>
      <c r="CA46" s="1145"/>
      <c r="CB46" s="1145"/>
      <c r="CC46" s="1145"/>
      <c r="CD46" s="1145"/>
      <c r="CE46" s="1145"/>
      <c r="CF46" s="1145"/>
      <c r="CG46" s="918"/>
      <c r="CH46" s="918"/>
      <c r="CI46" s="918"/>
      <c r="CJ46" s="919"/>
      <c r="CK46" s="1085"/>
      <c r="CL46" s="1104"/>
      <c r="CM46" s="1104"/>
      <c r="CN46" s="1104"/>
      <c r="CO46" s="1104"/>
      <c r="CP46" s="1104"/>
      <c r="CQ46" s="1104"/>
      <c r="CR46" s="1104"/>
      <c r="CS46" s="1104"/>
      <c r="CT46" s="1104"/>
      <c r="CU46" s="1104"/>
      <c r="CV46" s="1104"/>
      <c r="CW46" s="1086"/>
      <c r="CX46" s="1086"/>
      <c r="CY46" s="1102"/>
      <c r="CZ46" s="21"/>
      <c r="DA46" s="21"/>
    </row>
    <row r="47" spans="1:105" ht="13.5" customHeight="1">
      <c r="A47" s="52"/>
      <c r="B47" s="1198"/>
      <c r="C47" s="1131"/>
      <c r="D47" s="1131"/>
      <c r="E47" s="1131"/>
      <c r="F47" s="1131"/>
      <c r="G47" s="1131"/>
      <c r="H47" s="1131"/>
      <c r="I47" s="1131"/>
      <c r="J47" s="1131"/>
      <c r="K47" s="1131"/>
      <c r="L47" s="1131"/>
      <c r="M47" s="1131"/>
      <c r="N47" s="1131"/>
      <c r="O47" s="1131"/>
      <c r="P47" s="1131"/>
      <c r="Q47" s="1131"/>
      <c r="R47" s="1131"/>
      <c r="S47" s="1131"/>
      <c r="T47" s="1131"/>
      <c r="U47" s="1131"/>
      <c r="V47" s="1131"/>
      <c r="W47" s="1131"/>
      <c r="X47" s="1131"/>
      <c r="Y47" s="1131"/>
      <c r="Z47" s="1131"/>
      <c r="AA47" s="1131"/>
      <c r="AB47" s="1131"/>
      <c r="AC47" s="1131"/>
      <c r="AD47" s="1131"/>
      <c r="AE47" s="1131"/>
      <c r="AF47" s="1131"/>
      <c r="AG47" s="365"/>
      <c r="AH47" s="365"/>
      <c r="AI47" s="365"/>
      <c r="AJ47" s="920"/>
      <c r="AK47" s="1088"/>
      <c r="AL47" s="1089"/>
      <c r="AM47" s="1089"/>
      <c r="AN47" s="1089"/>
      <c r="AO47" s="1089"/>
      <c r="AP47" s="1089"/>
      <c r="AQ47" s="1089"/>
      <c r="AR47" s="1089"/>
      <c r="AS47" s="1089"/>
      <c r="AT47" s="1089"/>
      <c r="AU47" s="1089"/>
      <c r="AV47" s="1089"/>
      <c r="AW47" s="1089"/>
      <c r="AX47" s="1090"/>
      <c r="AY47" s="388"/>
      <c r="AZ47" s="389"/>
      <c r="BA47" s="389"/>
      <c r="BB47" s="389"/>
      <c r="BC47" s="389"/>
      <c r="BD47" s="389"/>
      <c r="BE47" s="389"/>
      <c r="BF47" s="389"/>
      <c r="BG47" s="389"/>
      <c r="BH47" s="389"/>
      <c r="BI47" s="389"/>
      <c r="BJ47" s="389"/>
      <c r="BK47" s="1000"/>
      <c r="BL47" s="991"/>
      <c r="BM47" s="992"/>
      <c r="BN47" s="992"/>
      <c r="BO47" s="992"/>
      <c r="BP47" s="992"/>
      <c r="BQ47" s="992"/>
      <c r="BR47" s="992"/>
      <c r="BS47" s="992"/>
      <c r="BT47" s="992"/>
      <c r="BU47" s="992"/>
      <c r="BV47" s="992"/>
      <c r="BW47" s="992"/>
      <c r="BX47" s="992"/>
      <c r="BY47" s="992"/>
      <c r="BZ47" s="992"/>
      <c r="CA47" s="992"/>
      <c r="CB47" s="992"/>
      <c r="CC47" s="992"/>
      <c r="CD47" s="992"/>
      <c r="CE47" s="992"/>
      <c r="CF47" s="992"/>
      <c r="CG47" s="365"/>
      <c r="CH47" s="365"/>
      <c r="CI47" s="365"/>
      <c r="CJ47" s="920"/>
      <c r="CK47" s="1006"/>
      <c r="CL47" s="1105"/>
      <c r="CM47" s="1105"/>
      <c r="CN47" s="1105"/>
      <c r="CO47" s="1105"/>
      <c r="CP47" s="1105"/>
      <c r="CQ47" s="1105"/>
      <c r="CR47" s="1105"/>
      <c r="CS47" s="1105"/>
      <c r="CT47" s="1105"/>
      <c r="CU47" s="1105"/>
      <c r="CV47" s="1105"/>
      <c r="CW47" s="1089"/>
      <c r="CX47" s="1089"/>
      <c r="CY47" s="1103"/>
      <c r="CZ47" s="21"/>
      <c r="DA47" s="21"/>
    </row>
    <row r="48" spans="1:105" ht="13.5" customHeight="1">
      <c r="A48" s="52"/>
      <c r="B48" s="1196" t="s">
        <v>234</v>
      </c>
      <c r="C48" s="1130"/>
      <c r="D48" s="1130"/>
      <c r="E48" s="1130"/>
      <c r="F48" s="1130"/>
      <c r="G48" s="1130"/>
      <c r="H48" s="1130"/>
      <c r="I48" s="1130"/>
      <c r="J48" s="1130"/>
      <c r="K48" s="1130"/>
      <c r="L48" s="1130"/>
      <c r="M48" s="1130"/>
      <c r="N48" s="1130"/>
      <c r="O48" s="1130"/>
      <c r="P48" s="1130"/>
      <c r="Q48" s="1130"/>
      <c r="R48" s="1130"/>
      <c r="S48" s="1130"/>
      <c r="T48" s="1130"/>
      <c r="U48" s="1130"/>
      <c r="V48" s="1130"/>
      <c r="W48" s="1130"/>
      <c r="X48" s="1130"/>
      <c r="Y48" s="1130"/>
      <c r="Z48" s="1130"/>
      <c r="AA48" s="1130"/>
      <c r="AB48" s="1130"/>
      <c r="AC48" s="1130"/>
      <c r="AD48" s="1130"/>
      <c r="AE48" s="1130"/>
      <c r="AF48" s="1130"/>
      <c r="AG48" s="364" t="s">
        <v>235</v>
      </c>
      <c r="AH48" s="364"/>
      <c r="AI48" s="364"/>
      <c r="AJ48" s="1132"/>
      <c r="AK48" s="99"/>
      <c r="AL48" s="100"/>
      <c r="AM48" s="100"/>
      <c r="AN48" s="100"/>
      <c r="AO48" s="100"/>
      <c r="AP48" s="100"/>
      <c r="AQ48" s="100"/>
      <c r="AR48" s="100"/>
      <c r="AS48" s="100"/>
      <c r="AT48" s="100"/>
      <c r="AU48" s="100"/>
      <c r="AV48" s="924" t="s">
        <v>208</v>
      </c>
      <c r="AW48" s="924"/>
      <c r="AX48" s="1149"/>
      <c r="AY48" s="386" t="s">
        <v>236</v>
      </c>
      <c r="AZ48" s="387"/>
      <c r="BA48" s="387"/>
      <c r="BB48" s="387"/>
      <c r="BC48" s="387"/>
      <c r="BD48" s="387"/>
      <c r="BE48" s="387"/>
      <c r="BF48" s="387"/>
      <c r="BG48" s="387"/>
      <c r="BH48" s="387"/>
      <c r="BI48" s="387"/>
      <c r="BJ48" s="387"/>
      <c r="BK48" s="387"/>
      <c r="BL48" s="387"/>
      <c r="BM48" s="387"/>
      <c r="BN48" s="387"/>
      <c r="BO48" s="387"/>
      <c r="BP48" s="387"/>
      <c r="BQ48" s="387"/>
      <c r="BR48" s="387"/>
      <c r="BS48" s="387"/>
      <c r="BT48" s="387"/>
      <c r="BU48" s="387"/>
      <c r="BV48" s="387"/>
      <c r="BW48" s="387"/>
      <c r="BX48" s="387"/>
      <c r="BY48" s="387"/>
      <c r="BZ48" s="387"/>
      <c r="CA48" s="387"/>
      <c r="CB48" s="387"/>
      <c r="CC48" s="387"/>
      <c r="CD48" s="387"/>
      <c r="CE48" s="387"/>
      <c r="CF48" s="387"/>
      <c r="CG48" s="364" t="s">
        <v>203</v>
      </c>
      <c r="CH48" s="364"/>
      <c r="CI48" s="364"/>
      <c r="CJ48" s="1132"/>
      <c r="CK48" s="90"/>
      <c r="CL48" s="91"/>
      <c r="CM48" s="91"/>
      <c r="CN48" s="91"/>
      <c r="CO48" s="91"/>
      <c r="CP48" s="91"/>
      <c r="CQ48" s="91"/>
      <c r="CR48" s="91"/>
      <c r="CS48" s="91"/>
      <c r="CT48" s="91"/>
      <c r="CU48" s="91"/>
      <c r="CV48" s="91"/>
      <c r="CW48" s="924" t="s">
        <v>208</v>
      </c>
      <c r="CX48" s="924"/>
      <c r="CY48" s="1158"/>
      <c r="CZ48" s="21"/>
      <c r="DA48" s="21"/>
    </row>
    <row r="49" spans="1:105" ht="13.5" customHeight="1">
      <c r="A49" s="52"/>
      <c r="B49" s="1197"/>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918"/>
      <c r="AH49" s="918"/>
      <c r="AI49" s="918"/>
      <c r="AJ49" s="919"/>
      <c r="AK49" s="1091">
        <f>AK42+AK45</f>
        <v>0</v>
      </c>
      <c r="AL49" s="1092"/>
      <c r="AM49" s="1092"/>
      <c r="AN49" s="1092"/>
      <c r="AO49" s="1092"/>
      <c r="AP49" s="1092"/>
      <c r="AQ49" s="1092"/>
      <c r="AR49" s="1092"/>
      <c r="AS49" s="1092"/>
      <c r="AT49" s="1092"/>
      <c r="AU49" s="1092"/>
      <c r="AV49" s="1092"/>
      <c r="AW49" s="1092"/>
      <c r="AX49" s="1093"/>
      <c r="AY49" s="808"/>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918"/>
      <c r="CH49" s="918"/>
      <c r="CI49" s="918"/>
      <c r="CJ49" s="919"/>
      <c r="CK49" s="1085"/>
      <c r="CL49" s="1086"/>
      <c r="CM49" s="1086"/>
      <c r="CN49" s="1086"/>
      <c r="CO49" s="1086"/>
      <c r="CP49" s="1086"/>
      <c r="CQ49" s="1086"/>
      <c r="CR49" s="1086"/>
      <c r="CS49" s="1086"/>
      <c r="CT49" s="1086"/>
      <c r="CU49" s="1086"/>
      <c r="CV49" s="1086"/>
      <c r="CW49" s="1086"/>
      <c r="CX49" s="1086"/>
      <c r="CY49" s="1102"/>
      <c r="CZ49" s="21"/>
      <c r="DA49" s="21"/>
    </row>
    <row r="50" spans="1:105" ht="13.5" customHeight="1">
      <c r="A50" s="52"/>
      <c r="B50" s="1198"/>
      <c r="C50" s="1131"/>
      <c r="D50" s="1131"/>
      <c r="E50" s="1131"/>
      <c r="F50" s="1131"/>
      <c r="G50" s="1131"/>
      <c r="H50" s="1131"/>
      <c r="I50" s="1131"/>
      <c r="J50" s="1131"/>
      <c r="K50" s="1131"/>
      <c r="L50" s="1131"/>
      <c r="M50" s="1131"/>
      <c r="N50" s="1131"/>
      <c r="O50" s="1131"/>
      <c r="P50" s="1131"/>
      <c r="Q50" s="1131"/>
      <c r="R50" s="1131"/>
      <c r="S50" s="1131"/>
      <c r="T50" s="1131"/>
      <c r="U50" s="1131"/>
      <c r="V50" s="1131"/>
      <c r="W50" s="1131"/>
      <c r="X50" s="1131"/>
      <c r="Y50" s="1131"/>
      <c r="Z50" s="1131"/>
      <c r="AA50" s="1131"/>
      <c r="AB50" s="1131"/>
      <c r="AC50" s="1131"/>
      <c r="AD50" s="1131"/>
      <c r="AE50" s="1131"/>
      <c r="AF50" s="1131"/>
      <c r="AG50" s="365"/>
      <c r="AH50" s="365"/>
      <c r="AI50" s="365"/>
      <c r="AJ50" s="920"/>
      <c r="AK50" s="1094"/>
      <c r="AL50" s="1095"/>
      <c r="AM50" s="1095"/>
      <c r="AN50" s="1095"/>
      <c r="AO50" s="1095"/>
      <c r="AP50" s="1095"/>
      <c r="AQ50" s="1095"/>
      <c r="AR50" s="1095"/>
      <c r="AS50" s="1095"/>
      <c r="AT50" s="1095"/>
      <c r="AU50" s="1095"/>
      <c r="AV50" s="1095"/>
      <c r="AW50" s="1095"/>
      <c r="AX50" s="1096"/>
      <c r="AY50" s="388"/>
      <c r="AZ50" s="389"/>
      <c r="BA50" s="389"/>
      <c r="BB50" s="389"/>
      <c r="BC50" s="389"/>
      <c r="BD50" s="389"/>
      <c r="BE50" s="389"/>
      <c r="BF50" s="389"/>
      <c r="BG50" s="389"/>
      <c r="BH50" s="389"/>
      <c r="BI50" s="389"/>
      <c r="BJ50" s="389"/>
      <c r="BK50" s="389"/>
      <c r="BL50" s="389"/>
      <c r="BM50" s="389"/>
      <c r="BN50" s="389"/>
      <c r="BO50" s="389"/>
      <c r="BP50" s="389"/>
      <c r="BQ50" s="389"/>
      <c r="BR50" s="389"/>
      <c r="BS50" s="389"/>
      <c r="BT50" s="389"/>
      <c r="BU50" s="389"/>
      <c r="BV50" s="389"/>
      <c r="BW50" s="389"/>
      <c r="BX50" s="389"/>
      <c r="BY50" s="389"/>
      <c r="BZ50" s="389"/>
      <c r="CA50" s="389"/>
      <c r="CB50" s="389"/>
      <c r="CC50" s="389"/>
      <c r="CD50" s="389"/>
      <c r="CE50" s="389"/>
      <c r="CF50" s="389"/>
      <c r="CG50" s="365"/>
      <c r="CH50" s="365"/>
      <c r="CI50" s="365"/>
      <c r="CJ50" s="920"/>
      <c r="CK50" s="1088"/>
      <c r="CL50" s="1089"/>
      <c r="CM50" s="1089"/>
      <c r="CN50" s="1089"/>
      <c r="CO50" s="1089"/>
      <c r="CP50" s="1089"/>
      <c r="CQ50" s="1089"/>
      <c r="CR50" s="1089"/>
      <c r="CS50" s="1089"/>
      <c r="CT50" s="1089"/>
      <c r="CU50" s="1089"/>
      <c r="CV50" s="1089"/>
      <c r="CW50" s="1089"/>
      <c r="CX50" s="1089"/>
      <c r="CY50" s="1103"/>
      <c r="CZ50" s="21"/>
      <c r="DA50" s="21"/>
    </row>
    <row r="51" spans="1:105" ht="13.5" customHeight="1">
      <c r="A51" s="52"/>
      <c r="B51" s="1196" t="s">
        <v>237</v>
      </c>
      <c r="C51" s="1130"/>
      <c r="D51" s="1130"/>
      <c r="E51" s="1130"/>
      <c r="F51" s="1130"/>
      <c r="G51" s="1130"/>
      <c r="H51" s="1130"/>
      <c r="I51" s="1130"/>
      <c r="J51" s="1130"/>
      <c r="K51" s="1130"/>
      <c r="L51" s="1130"/>
      <c r="M51" s="1130"/>
      <c r="N51" s="1130"/>
      <c r="O51" s="1130"/>
      <c r="P51" s="1130"/>
      <c r="Q51" s="1130"/>
      <c r="R51" s="1130"/>
      <c r="S51" s="1130"/>
      <c r="T51" s="1130"/>
      <c r="U51" s="1130"/>
      <c r="V51" s="1130"/>
      <c r="W51" s="1187" t="s">
        <v>238</v>
      </c>
      <c r="X51" s="364" t="s">
        <v>230</v>
      </c>
      <c r="Y51" s="364"/>
      <c r="Z51" s="364"/>
      <c r="AA51" s="387" t="s">
        <v>239</v>
      </c>
      <c r="AB51" s="387"/>
      <c r="AC51" s="1146" t="s">
        <v>223</v>
      </c>
      <c r="AD51" s="1146"/>
      <c r="AE51" s="1146"/>
      <c r="AF51" s="1143" t="s">
        <v>233</v>
      </c>
      <c r="AG51" s="364" t="s">
        <v>240</v>
      </c>
      <c r="AH51" s="364"/>
      <c r="AI51" s="364"/>
      <c r="AJ51" s="1132"/>
      <c r="AK51" s="90"/>
      <c r="AL51" s="91"/>
      <c r="AM51" s="91"/>
      <c r="AN51" s="91"/>
      <c r="AO51" s="91"/>
      <c r="AP51" s="91"/>
      <c r="AQ51" s="91"/>
      <c r="AR51" s="91"/>
      <c r="AS51" s="91"/>
      <c r="AT51" s="91"/>
      <c r="AU51" s="91"/>
      <c r="AV51" s="492" t="s">
        <v>208</v>
      </c>
      <c r="AW51" s="492"/>
      <c r="AX51" s="493"/>
      <c r="AY51" s="386" t="s">
        <v>241</v>
      </c>
      <c r="AZ51" s="387"/>
      <c r="BA51" s="387"/>
      <c r="BB51" s="387"/>
      <c r="BC51" s="387"/>
      <c r="BD51" s="387"/>
      <c r="BE51" s="387"/>
      <c r="BF51" s="387"/>
      <c r="BG51" s="387"/>
      <c r="BH51" s="387"/>
      <c r="BI51" s="387"/>
      <c r="BJ51" s="387"/>
      <c r="BK51" s="387"/>
      <c r="BL51" s="387"/>
      <c r="BM51" s="387"/>
      <c r="BN51" s="387"/>
      <c r="BO51" s="387"/>
      <c r="BP51" s="387"/>
      <c r="BQ51" s="387"/>
      <c r="BR51" s="387"/>
      <c r="BS51" s="387"/>
      <c r="BT51" s="387"/>
      <c r="BU51" s="387"/>
      <c r="BV51" s="387"/>
      <c r="BW51" s="387"/>
      <c r="BX51" s="387"/>
      <c r="BY51" s="387"/>
      <c r="BZ51" s="387"/>
      <c r="CA51" s="387"/>
      <c r="CB51" s="387"/>
      <c r="CC51" s="387"/>
      <c r="CD51" s="387"/>
      <c r="CE51" s="387"/>
      <c r="CF51" s="387"/>
      <c r="CG51" s="364" t="s">
        <v>242</v>
      </c>
      <c r="CH51" s="364"/>
      <c r="CI51" s="364"/>
      <c r="CJ51" s="1132"/>
      <c r="CK51" s="90"/>
      <c r="CL51" s="91"/>
      <c r="CM51" s="91"/>
      <c r="CN51" s="91"/>
      <c r="CO51" s="91"/>
      <c r="CP51" s="91"/>
      <c r="CQ51" s="91"/>
      <c r="CR51" s="91"/>
      <c r="CS51" s="91"/>
      <c r="CT51" s="91"/>
      <c r="CU51" s="91"/>
      <c r="CV51" s="91"/>
      <c r="CW51" s="492" t="s">
        <v>208</v>
      </c>
      <c r="CX51" s="492"/>
      <c r="CY51" s="1163"/>
      <c r="CZ51" s="21"/>
      <c r="DA51" s="21"/>
    </row>
    <row r="52" spans="1:105" ht="13.5" customHeight="1">
      <c r="A52" s="52"/>
      <c r="B52" s="1197"/>
      <c r="C52" s="410"/>
      <c r="D52" s="410"/>
      <c r="E52" s="410"/>
      <c r="F52" s="410"/>
      <c r="G52" s="410"/>
      <c r="H52" s="410"/>
      <c r="I52" s="410"/>
      <c r="J52" s="410"/>
      <c r="K52" s="410"/>
      <c r="L52" s="410"/>
      <c r="M52" s="410"/>
      <c r="N52" s="410"/>
      <c r="O52" s="410"/>
      <c r="P52" s="410"/>
      <c r="Q52" s="410"/>
      <c r="R52" s="410"/>
      <c r="S52" s="410"/>
      <c r="T52" s="410"/>
      <c r="U52" s="410"/>
      <c r="V52" s="410"/>
      <c r="W52" s="1188"/>
      <c r="X52" s="918"/>
      <c r="Y52" s="918"/>
      <c r="Z52" s="918"/>
      <c r="AA52" s="400"/>
      <c r="AB52" s="400"/>
      <c r="AC52" s="1147"/>
      <c r="AD52" s="1147"/>
      <c r="AE52" s="1147"/>
      <c r="AF52" s="1145"/>
      <c r="AG52" s="918"/>
      <c r="AH52" s="918"/>
      <c r="AI52" s="918"/>
      <c r="AJ52" s="919"/>
      <c r="AK52" s="1085"/>
      <c r="AL52" s="1086"/>
      <c r="AM52" s="1086"/>
      <c r="AN52" s="1086"/>
      <c r="AO52" s="1086"/>
      <c r="AP52" s="1086"/>
      <c r="AQ52" s="1086"/>
      <c r="AR52" s="1086"/>
      <c r="AS52" s="1086"/>
      <c r="AT52" s="1086"/>
      <c r="AU52" s="1086"/>
      <c r="AV52" s="1086"/>
      <c r="AW52" s="1086"/>
      <c r="AX52" s="1087"/>
      <c r="AY52" s="808"/>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400"/>
      <c r="CB52" s="400"/>
      <c r="CC52" s="400"/>
      <c r="CD52" s="400"/>
      <c r="CE52" s="400"/>
      <c r="CF52" s="400"/>
      <c r="CG52" s="918"/>
      <c r="CH52" s="918"/>
      <c r="CI52" s="918"/>
      <c r="CJ52" s="919"/>
      <c r="CK52" s="1106">
        <f>CK39+CK42+CK46+CK49</f>
        <v>0</v>
      </c>
      <c r="CL52" s="1107"/>
      <c r="CM52" s="1107"/>
      <c r="CN52" s="1107"/>
      <c r="CO52" s="1107"/>
      <c r="CP52" s="1107"/>
      <c r="CQ52" s="1107"/>
      <c r="CR52" s="1107"/>
      <c r="CS52" s="1107"/>
      <c r="CT52" s="1107"/>
      <c r="CU52" s="1107"/>
      <c r="CV52" s="1107"/>
      <c r="CW52" s="1107"/>
      <c r="CX52" s="1107"/>
      <c r="CY52" s="1108"/>
      <c r="CZ52" s="21"/>
      <c r="DA52" s="21"/>
    </row>
    <row r="53" spans="1:105" ht="13.5" customHeight="1">
      <c r="A53" s="52"/>
      <c r="B53" s="1197"/>
      <c r="C53" s="410"/>
      <c r="D53" s="410"/>
      <c r="E53" s="410"/>
      <c r="F53" s="410"/>
      <c r="G53" s="410"/>
      <c r="H53" s="410"/>
      <c r="I53" s="410"/>
      <c r="J53" s="410"/>
      <c r="K53" s="410"/>
      <c r="L53" s="410"/>
      <c r="M53" s="410"/>
      <c r="N53" s="410"/>
      <c r="O53" s="410"/>
      <c r="P53" s="410"/>
      <c r="Q53" s="410"/>
      <c r="R53" s="410"/>
      <c r="S53" s="410"/>
      <c r="T53" s="410"/>
      <c r="U53" s="410"/>
      <c r="V53" s="410"/>
      <c r="W53" s="1188"/>
      <c r="X53" s="918"/>
      <c r="Y53" s="918"/>
      <c r="Z53" s="918"/>
      <c r="AA53" s="400"/>
      <c r="AB53" s="400"/>
      <c r="AC53" s="1150" t="s">
        <v>219</v>
      </c>
      <c r="AD53" s="1150"/>
      <c r="AE53" s="1150"/>
      <c r="AF53" s="1145"/>
      <c r="AG53" s="918"/>
      <c r="AH53" s="918"/>
      <c r="AI53" s="918"/>
      <c r="AJ53" s="919"/>
      <c r="AK53" s="1097"/>
      <c r="AL53" s="1086"/>
      <c r="AM53" s="1086"/>
      <c r="AN53" s="1086"/>
      <c r="AO53" s="1086"/>
      <c r="AP53" s="1086"/>
      <c r="AQ53" s="1086"/>
      <c r="AR53" s="1086"/>
      <c r="AS53" s="1086"/>
      <c r="AT53" s="1086"/>
      <c r="AU53" s="1086"/>
      <c r="AV53" s="1086"/>
      <c r="AW53" s="1086"/>
      <c r="AX53" s="1087"/>
      <c r="AY53" s="808"/>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c r="CB53" s="400"/>
      <c r="CC53" s="400"/>
      <c r="CD53" s="400"/>
      <c r="CE53" s="400"/>
      <c r="CF53" s="400"/>
      <c r="CG53" s="918"/>
      <c r="CH53" s="918"/>
      <c r="CI53" s="918"/>
      <c r="CJ53" s="919"/>
      <c r="CK53" s="1109"/>
      <c r="CL53" s="1107"/>
      <c r="CM53" s="1107"/>
      <c r="CN53" s="1107"/>
      <c r="CO53" s="1107"/>
      <c r="CP53" s="1107"/>
      <c r="CQ53" s="1107"/>
      <c r="CR53" s="1107"/>
      <c r="CS53" s="1107"/>
      <c r="CT53" s="1107"/>
      <c r="CU53" s="1107"/>
      <c r="CV53" s="1107"/>
      <c r="CW53" s="1107"/>
      <c r="CX53" s="1107"/>
      <c r="CY53" s="1108"/>
      <c r="CZ53" s="21"/>
      <c r="DA53" s="21"/>
    </row>
    <row r="54" spans="1:105" ht="14.25" customHeight="1" thickBot="1">
      <c r="A54" s="52"/>
      <c r="B54" s="1204"/>
      <c r="C54" s="1205"/>
      <c r="D54" s="1205"/>
      <c r="E54" s="1205"/>
      <c r="F54" s="1205"/>
      <c r="G54" s="1205"/>
      <c r="H54" s="1205"/>
      <c r="I54" s="1205"/>
      <c r="J54" s="1205"/>
      <c r="K54" s="1205"/>
      <c r="L54" s="1205"/>
      <c r="M54" s="1205"/>
      <c r="N54" s="1205"/>
      <c r="O54" s="1205"/>
      <c r="P54" s="1205"/>
      <c r="Q54" s="1205"/>
      <c r="R54" s="1205"/>
      <c r="S54" s="1205"/>
      <c r="T54" s="1205"/>
      <c r="U54" s="1205"/>
      <c r="V54" s="1205"/>
      <c r="W54" s="1206"/>
      <c r="X54" s="1207"/>
      <c r="Y54" s="1207"/>
      <c r="Z54" s="1207"/>
      <c r="AA54" s="934"/>
      <c r="AB54" s="934"/>
      <c r="AC54" s="1203"/>
      <c r="AD54" s="1203"/>
      <c r="AE54" s="1203"/>
      <c r="AF54" s="1208"/>
      <c r="AG54" s="1207"/>
      <c r="AH54" s="1207"/>
      <c r="AI54" s="1207"/>
      <c r="AJ54" s="1209"/>
      <c r="AK54" s="1098"/>
      <c r="AL54" s="1099"/>
      <c r="AM54" s="1099"/>
      <c r="AN54" s="1099"/>
      <c r="AO54" s="1099"/>
      <c r="AP54" s="1099"/>
      <c r="AQ54" s="1099"/>
      <c r="AR54" s="1099"/>
      <c r="AS54" s="1099"/>
      <c r="AT54" s="1099"/>
      <c r="AU54" s="1099"/>
      <c r="AV54" s="1099"/>
      <c r="AW54" s="1099"/>
      <c r="AX54" s="1100"/>
      <c r="AY54" s="1210"/>
      <c r="AZ54" s="934"/>
      <c r="BA54" s="934"/>
      <c r="BB54" s="934"/>
      <c r="BC54" s="934"/>
      <c r="BD54" s="934"/>
      <c r="BE54" s="934"/>
      <c r="BF54" s="934"/>
      <c r="BG54" s="934"/>
      <c r="BH54" s="934"/>
      <c r="BI54" s="934"/>
      <c r="BJ54" s="934"/>
      <c r="BK54" s="934"/>
      <c r="BL54" s="934"/>
      <c r="BM54" s="934"/>
      <c r="BN54" s="934"/>
      <c r="BO54" s="934"/>
      <c r="BP54" s="934"/>
      <c r="BQ54" s="934"/>
      <c r="BR54" s="934"/>
      <c r="BS54" s="934"/>
      <c r="BT54" s="934"/>
      <c r="BU54" s="934"/>
      <c r="BV54" s="934"/>
      <c r="BW54" s="934"/>
      <c r="BX54" s="934"/>
      <c r="BY54" s="934"/>
      <c r="BZ54" s="934"/>
      <c r="CA54" s="934"/>
      <c r="CB54" s="934"/>
      <c r="CC54" s="934"/>
      <c r="CD54" s="934"/>
      <c r="CE54" s="934"/>
      <c r="CF54" s="934"/>
      <c r="CG54" s="1207"/>
      <c r="CH54" s="1207"/>
      <c r="CI54" s="1207"/>
      <c r="CJ54" s="1209"/>
      <c r="CK54" s="1110"/>
      <c r="CL54" s="1111"/>
      <c r="CM54" s="1111"/>
      <c r="CN54" s="1111"/>
      <c r="CO54" s="1111"/>
      <c r="CP54" s="1111"/>
      <c r="CQ54" s="1111"/>
      <c r="CR54" s="1111"/>
      <c r="CS54" s="1111"/>
      <c r="CT54" s="1111"/>
      <c r="CU54" s="1111"/>
      <c r="CV54" s="1111"/>
      <c r="CW54" s="1111"/>
      <c r="CX54" s="1111"/>
      <c r="CY54" s="1112"/>
      <c r="CZ54" s="21"/>
      <c r="DA54" s="21"/>
    </row>
    <row r="55" spans="1:105" ht="14.25" thickTop="1">
      <c r="A55" s="21"/>
      <c r="B55" s="21"/>
      <c r="C55" s="63"/>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row>
  </sheetData>
  <sheetProtection password="893B" sheet="1" objects="1" scenarios="1" selectLockedCells="1"/>
  <mergeCells count="150">
    <mergeCell ref="BC5:BO7"/>
    <mergeCell ref="BZ6:CY7"/>
    <mergeCell ref="AK13:AX14"/>
    <mergeCell ref="AK16:AX17"/>
    <mergeCell ref="AK19:AX20"/>
    <mergeCell ref="CW18:CY18"/>
    <mergeCell ref="CV12:CY14"/>
    <mergeCell ref="CW15:CY15"/>
    <mergeCell ref="CK16:CY17"/>
    <mergeCell ref="CK19:CY20"/>
    <mergeCell ref="CK26:CY27"/>
    <mergeCell ref="AK22:AX24"/>
    <mergeCell ref="CK23:CY24"/>
    <mergeCell ref="CO21:CV22"/>
    <mergeCell ref="CW21:CY21"/>
    <mergeCell ref="CW22:CY22"/>
    <mergeCell ref="CG18:CJ20"/>
    <mergeCell ref="CK21:CL22"/>
    <mergeCell ref="CN21:CN22"/>
    <mergeCell ref="AG51:AJ54"/>
    <mergeCell ref="AV51:AX51"/>
    <mergeCell ref="AY51:CF54"/>
    <mergeCell ref="CG51:CJ54"/>
    <mergeCell ref="BL44:CF47"/>
    <mergeCell ref="CG44:CJ47"/>
    <mergeCell ref="CK44:CL45"/>
    <mergeCell ref="CW51:CY51"/>
    <mergeCell ref="AC53:AE54"/>
    <mergeCell ref="B51:V54"/>
    <mergeCell ref="W51:W54"/>
    <mergeCell ref="X51:Z54"/>
    <mergeCell ref="AA51:AB54"/>
    <mergeCell ref="AC51:AE52"/>
    <mergeCell ref="AF51:AF54"/>
    <mergeCell ref="B48:AF50"/>
    <mergeCell ref="AG48:AJ50"/>
    <mergeCell ref="AV48:AX48"/>
    <mergeCell ref="AY48:CF50"/>
    <mergeCell ref="CG48:CJ50"/>
    <mergeCell ref="CW48:CY48"/>
    <mergeCell ref="CN44:CN45"/>
    <mergeCell ref="CO44:CV45"/>
    <mergeCell ref="CW44:CY44"/>
    <mergeCell ref="CW45:CY45"/>
    <mergeCell ref="CW38:CY38"/>
    <mergeCell ref="B41:AF43"/>
    <mergeCell ref="AG41:AJ43"/>
    <mergeCell ref="AV41:AX41"/>
    <mergeCell ref="AY41:BK47"/>
    <mergeCell ref="BL41:CF43"/>
    <mergeCell ref="CG41:CJ43"/>
    <mergeCell ref="CW41:CY41"/>
    <mergeCell ref="B44:AF47"/>
    <mergeCell ref="AG44:AJ47"/>
    <mergeCell ref="B38:AF40"/>
    <mergeCell ref="AG38:AJ40"/>
    <mergeCell ref="AV38:AX38"/>
    <mergeCell ref="AY38:CF40"/>
    <mergeCell ref="CG38:CJ40"/>
    <mergeCell ref="AK39:AX40"/>
    <mergeCell ref="B35:AF37"/>
    <mergeCell ref="AG35:AJ37"/>
    <mergeCell ref="AV35:AX35"/>
    <mergeCell ref="AY35:CU37"/>
    <mergeCell ref="CV35:CY37"/>
    <mergeCell ref="AK36:AX37"/>
    <mergeCell ref="B32:B34"/>
    <mergeCell ref="C32:I34"/>
    <mergeCell ref="J32:R34"/>
    <mergeCell ref="S32:BA34"/>
    <mergeCell ref="BB32:BI34"/>
    <mergeCell ref="B28:V31"/>
    <mergeCell ref="W28:W31"/>
    <mergeCell ref="X28:Z31"/>
    <mergeCell ref="AA28:AB31"/>
    <mergeCell ref="AK29:AX31"/>
    <mergeCell ref="BJ32:CY34"/>
    <mergeCell ref="AG28:AJ31"/>
    <mergeCell ref="AV28:AX28"/>
    <mergeCell ref="AY28:CF31"/>
    <mergeCell ref="CG28:CJ31"/>
    <mergeCell ref="CW25:CY25"/>
    <mergeCell ref="CG25:CJ27"/>
    <mergeCell ref="CK29:CY31"/>
    <mergeCell ref="CW28:CY28"/>
    <mergeCell ref="AK26:AX27"/>
    <mergeCell ref="AC28:AE29"/>
    <mergeCell ref="AF28:AF31"/>
    <mergeCell ref="B25:AF27"/>
    <mergeCell ref="AG25:AJ27"/>
    <mergeCell ref="AV25:AX25"/>
    <mergeCell ref="AY25:CF27"/>
    <mergeCell ref="AC30:AE31"/>
    <mergeCell ref="B21:AF24"/>
    <mergeCell ref="AG21:AJ24"/>
    <mergeCell ref="AV21:AX21"/>
    <mergeCell ref="BL21:CF24"/>
    <mergeCell ref="CG21:CJ24"/>
    <mergeCell ref="B18:AF20"/>
    <mergeCell ref="AG18:AJ20"/>
    <mergeCell ref="AV18:AX18"/>
    <mergeCell ref="AY18:BK24"/>
    <mergeCell ref="BL18:CF20"/>
    <mergeCell ref="AG15:AJ17"/>
    <mergeCell ref="AV15:AX15"/>
    <mergeCell ref="AY15:CF17"/>
    <mergeCell ref="BJ9:CY11"/>
    <mergeCell ref="CG15:CJ17"/>
    <mergeCell ref="B12:AF14"/>
    <mergeCell ref="AG12:AJ14"/>
    <mergeCell ref="AV12:AX12"/>
    <mergeCell ref="AY12:CU14"/>
    <mergeCell ref="CZ2:DA21"/>
    <mergeCell ref="BT3:BV3"/>
    <mergeCell ref="BT4:BY5"/>
    <mergeCell ref="BZ4:CY5"/>
    <mergeCell ref="B9:B11"/>
    <mergeCell ref="C9:I11"/>
    <mergeCell ref="J9:R11"/>
    <mergeCell ref="S9:BA11"/>
    <mergeCell ref="BB9:BI11"/>
    <mergeCell ref="B15:AF17"/>
    <mergeCell ref="CW1:CY1"/>
    <mergeCell ref="BP2:BS2"/>
    <mergeCell ref="BT2:BV2"/>
    <mergeCell ref="BT1:BV1"/>
    <mergeCell ref="BP6:BS6"/>
    <mergeCell ref="BT6:BY8"/>
    <mergeCell ref="BW1:CD1"/>
    <mergeCell ref="CW2:CY3"/>
    <mergeCell ref="K2:AH3"/>
    <mergeCell ref="AZ1:BA8"/>
    <mergeCell ref="CE1:CH1"/>
    <mergeCell ref="CI1:CK1"/>
    <mergeCell ref="CL1:CV1"/>
    <mergeCell ref="BW2:CD3"/>
    <mergeCell ref="CE2:CH3"/>
    <mergeCell ref="CI2:CK3"/>
    <mergeCell ref="CL2:CV3"/>
    <mergeCell ref="BC1:BO3"/>
    <mergeCell ref="AK42:AX43"/>
    <mergeCell ref="AK49:AX50"/>
    <mergeCell ref="AK45:AX47"/>
    <mergeCell ref="AK52:AX54"/>
    <mergeCell ref="CK39:CY40"/>
    <mergeCell ref="CK42:CY43"/>
    <mergeCell ref="CK46:CY47"/>
    <mergeCell ref="CK49:CY50"/>
    <mergeCell ref="CK52:CY54"/>
    <mergeCell ref="AV44:AX44"/>
  </mergeCells>
  <dataValidations count="3">
    <dataValidation type="list" allowBlank="1" showInputMessage="1" showErrorMessage="1" imeMode="off" sqref="CW2:CY3">
      <formula1>"　,11,21,"</formula1>
    </dataValidation>
    <dataValidation allowBlank="1" showInputMessage="1" showErrorMessage="1" imeMode="off" sqref="AK25:AK26 AK18:AK19 CL2:CV3 CL38:CW38 AK48:AK49 CK38:CK39 AL38:AV38 AK21:AK22 CK23:CV24 AK35:AK36 CL41:CW41 CK51:CK52 BW2 CK48:CK49 CL51:CW51 CL48:CW48 CW44:CW45 AK12:AK13 AL15:AV15 CL18:CW18 AL25:AV25 AK28:AK29 CL15:CW15 AL28:AV28 CK28:CK29 AL18:AV18 CK25:CK26 CK15:CK16 CK18:CK19 AK44:AK45 AL48:AV48 CL28:CW28 CW21:CW22 AL21:AV21 CL25:CW25 AK38:AK39 AL44:AV44 AL41:AV41 CK46:CV47 AL35:AV35 AK41:AK42 CK41:CK42 AL51:AV51 AL12:AV12 AK15:AK16 AK51:AK52"/>
    <dataValidation allowBlank="1" showInputMessage="1" showErrorMessage="1" imeMode="on" sqref="S9:BA11 BJ9:CY11 BJ32:CY34 S32:BA34 BZ4:CY5"/>
  </dataValidations>
  <printOptions/>
  <pageMargins left="0.2362204724409449" right="0.15748031496062992" top="0.6299212598425197" bottom="0.31496062992125984" header="0.5118110236220472" footer="0.2755905511811024"/>
  <pageSetup blackAndWhite="1" fitToHeight="1" fitToWidth="1" horizontalDpi="300" verticalDpi="300" orientation="landscape" paperSize="9" scale="73" r:id="rId3"/>
  <rowBreaks count="1" manualBreakCount="1">
    <brk id="1" max="103" man="1"/>
  </rowBreaks>
  <colBreaks count="1" manualBreakCount="1">
    <brk id="100" max="50"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B3:DU51"/>
  <sheetViews>
    <sheetView showGridLines="0" zoomScale="50" zoomScaleNormal="50" zoomScaleSheetLayoutView="26" workbookViewId="0" topLeftCell="A1">
      <selection activeCell="A1" sqref="A1"/>
    </sheetView>
  </sheetViews>
  <sheetFormatPr defaultColWidth="9.140625" defaultRowHeight="15"/>
  <cols>
    <col min="1" max="1" width="9.00390625" style="2" customWidth="1"/>
    <col min="2" max="2" width="41.140625" style="2" customWidth="1"/>
    <col min="3" max="47" width="1.57421875" style="2" customWidth="1"/>
    <col min="48" max="48" width="2.140625" style="2" customWidth="1"/>
    <col min="49" max="54" width="1.57421875" style="2" customWidth="1"/>
    <col min="55" max="55" width="2.57421875" style="2" customWidth="1"/>
    <col min="56" max="84" width="1.57421875" style="2" customWidth="1"/>
    <col min="85" max="85" width="2.00390625" style="2" customWidth="1"/>
    <col min="86" max="97" width="1.57421875" style="2" customWidth="1"/>
    <col min="98" max="98" width="1.1484375" style="2" customWidth="1"/>
    <col min="99" max="99" width="1.57421875" style="2" customWidth="1"/>
    <col min="100" max="100" width="2.57421875" style="2" customWidth="1"/>
    <col min="101" max="101" width="2.421875" style="2" customWidth="1"/>
    <col min="102" max="106" width="1.57421875" style="2" customWidth="1"/>
    <col min="107" max="108" width="1.57421875" style="2" hidden="1" customWidth="1"/>
    <col min="109" max="109" width="3.140625" style="2" hidden="1" customWidth="1"/>
    <col min="110" max="110" width="1.57421875" style="2" hidden="1" customWidth="1"/>
    <col min="111" max="120" width="1.57421875" style="2" customWidth="1"/>
    <col min="121" max="121" width="9.00390625" style="2" customWidth="1"/>
    <col min="122" max="122" width="14.28125" style="2" customWidth="1"/>
    <col min="123" max="16384" width="9.00390625" style="2" customWidth="1"/>
  </cols>
  <sheetData>
    <row r="1" ht="14.25"/>
    <row r="2" ht="14.25"/>
    <row r="3" ht="50.25" customHeight="1">
      <c r="B3" s="111" t="s">
        <v>254</v>
      </c>
    </row>
    <row r="4" spans="3:101" ht="14.2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row>
    <row r="5" spans="3:101" ht="14.2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row>
    <row r="6" spans="3:125" ht="14.25">
      <c r="C6" s="3"/>
      <c r="D6" s="4"/>
      <c r="E6" s="5"/>
      <c r="F6" s="5"/>
      <c r="G6" s="5"/>
      <c r="H6" s="5"/>
      <c r="I6" s="5"/>
      <c r="J6" s="5"/>
      <c r="K6" s="5"/>
      <c r="L6" s="5"/>
      <c r="M6" s="5"/>
      <c r="N6" s="5"/>
      <c r="O6" s="5"/>
      <c r="P6" s="5"/>
      <c r="Q6" s="5"/>
      <c r="R6" s="5"/>
      <c r="S6" s="5"/>
      <c r="T6" s="5"/>
      <c r="U6" s="5"/>
      <c r="V6" s="5"/>
      <c r="W6" s="5"/>
      <c r="X6" s="5"/>
      <c r="Y6" s="5"/>
      <c r="Z6" s="5"/>
      <c r="AA6" s="5"/>
      <c r="AB6" s="5"/>
      <c r="AC6" s="181" t="s">
        <v>255</v>
      </c>
      <c r="AD6" s="182"/>
      <c r="AE6" s="187"/>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9"/>
      <c r="BG6" s="6" t="s">
        <v>175</v>
      </c>
      <c r="BH6" s="229" t="s">
        <v>256</v>
      </c>
      <c r="BI6" s="229"/>
      <c r="BJ6" s="229"/>
      <c r="BK6" s="229"/>
      <c r="BL6" s="229"/>
      <c r="BM6" s="229"/>
      <c r="BN6" s="229"/>
      <c r="BO6" s="229"/>
      <c r="BP6" s="229"/>
      <c r="BQ6" s="229"/>
      <c r="BR6" s="229"/>
      <c r="BS6" s="229"/>
      <c r="BT6" s="7"/>
      <c r="BU6" s="6" t="s">
        <v>175</v>
      </c>
      <c r="BV6" s="112"/>
      <c r="BW6" s="213" t="s">
        <v>176</v>
      </c>
      <c r="BX6" s="213"/>
      <c r="BY6" s="213"/>
      <c r="BZ6" s="213"/>
      <c r="CA6" s="213"/>
      <c r="CB6" s="213"/>
      <c r="CC6" s="8"/>
      <c r="CD6" s="6" t="s">
        <v>175</v>
      </c>
      <c r="CE6" s="213" t="s">
        <v>177</v>
      </c>
      <c r="CF6" s="213"/>
      <c r="CG6" s="214"/>
      <c r="CH6" s="152" t="s">
        <v>178</v>
      </c>
      <c r="CI6" s="152"/>
      <c r="CJ6" s="152"/>
      <c r="CK6" s="152" t="s">
        <v>252</v>
      </c>
      <c r="CL6" s="152"/>
      <c r="CM6" s="152"/>
      <c r="CN6" s="152"/>
      <c r="CO6" s="152"/>
      <c r="CP6" s="152"/>
      <c r="CQ6" s="152"/>
      <c r="CR6" s="152"/>
      <c r="CS6" s="152"/>
      <c r="CT6" s="152"/>
      <c r="CU6" s="113" t="s">
        <v>175</v>
      </c>
      <c r="CV6" s="1394" t="s">
        <v>179</v>
      </c>
      <c r="CW6" s="1395"/>
      <c r="CX6" s="196" t="s">
        <v>257</v>
      </c>
      <c r="CY6" s="197"/>
      <c r="CZ6" s="10"/>
      <c r="DA6" s="10"/>
      <c r="DB6" s="10"/>
      <c r="DC6" s="10"/>
      <c r="DD6" s="11"/>
      <c r="DE6" s="12"/>
      <c r="DF6" s="10"/>
      <c r="DG6" s="10"/>
      <c r="DH6" s="10"/>
      <c r="DI6" s="10"/>
      <c r="DJ6" s="10"/>
      <c r="DK6" s="10"/>
      <c r="DL6" s="10"/>
      <c r="DM6" s="10"/>
      <c r="DN6" s="10"/>
      <c r="DO6" s="10"/>
      <c r="DP6" s="10"/>
      <c r="DQ6" s="10"/>
      <c r="DR6" s="10"/>
      <c r="DS6" s="10"/>
      <c r="DT6" s="10"/>
      <c r="DU6" s="10"/>
    </row>
    <row r="7" spans="3:125" ht="13.5" customHeight="1">
      <c r="C7" s="3"/>
      <c r="D7" s="13"/>
      <c r="E7" s="3"/>
      <c r="F7" s="3"/>
      <c r="G7" s="3"/>
      <c r="H7" s="3"/>
      <c r="I7" s="3"/>
      <c r="J7" s="14"/>
      <c r="K7" s="14"/>
      <c r="L7" s="14"/>
      <c r="M7" s="191" t="s">
        <v>258</v>
      </c>
      <c r="N7" s="191"/>
      <c r="O7" s="191"/>
      <c r="P7" s="191"/>
      <c r="Q7" s="1396">
        <v>3</v>
      </c>
      <c r="R7" s="1396"/>
      <c r="S7" s="157" t="s">
        <v>259</v>
      </c>
      <c r="T7" s="157"/>
      <c r="U7" s="1396">
        <v>5</v>
      </c>
      <c r="V7" s="1396"/>
      <c r="W7" s="157" t="s">
        <v>260</v>
      </c>
      <c r="X7" s="157"/>
      <c r="Y7" s="1396">
        <v>31</v>
      </c>
      <c r="Z7" s="1396"/>
      <c r="AA7" s="157" t="s">
        <v>261</v>
      </c>
      <c r="AB7" s="157"/>
      <c r="AC7" s="183"/>
      <c r="AD7" s="184"/>
      <c r="AE7" s="190"/>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2"/>
      <c r="BG7" s="171" t="s">
        <v>262</v>
      </c>
      <c r="BH7" s="171"/>
      <c r="BI7" s="171"/>
      <c r="BJ7" s="171"/>
      <c r="BK7" s="171"/>
      <c r="BL7" s="171"/>
      <c r="BM7" s="171"/>
      <c r="BN7" s="171"/>
      <c r="BO7" s="171"/>
      <c r="BP7" s="171" t="s">
        <v>425</v>
      </c>
      <c r="BQ7" s="171"/>
      <c r="BR7" s="171"/>
      <c r="BS7" s="171"/>
      <c r="BT7" s="171"/>
      <c r="BU7" s="215"/>
      <c r="BV7" s="207"/>
      <c r="BW7" s="207"/>
      <c r="BX7" s="207"/>
      <c r="BY7" s="207"/>
      <c r="BZ7" s="207"/>
      <c r="CA7" s="207"/>
      <c r="CB7" s="207"/>
      <c r="CC7" s="207"/>
      <c r="CD7" s="152"/>
      <c r="CE7" s="152"/>
      <c r="CF7" s="152"/>
      <c r="CG7" s="152"/>
      <c r="CH7" s="168"/>
      <c r="CI7" s="168"/>
      <c r="CJ7" s="168"/>
      <c r="CK7" s="350"/>
      <c r="CL7" s="350"/>
      <c r="CM7" s="350"/>
      <c r="CN7" s="350"/>
      <c r="CO7" s="350"/>
      <c r="CP7" s="350"/>
      <c r="CQ7" s="350"/>
      <c r="CR7" s="350"/>
      <c r="CS7" s="350"/>
      <c r="CT7" s="350"/>
      <c r="CU7" s="207"/>
      <c r="CV7" s="207"/>
      <c r="CW7" s="207"/>
      <c r="CX7" s="196"/>
      <c r="CY7" s="197"/>
      <c r="CZ7" s="10"/>
      <c r="DA7" s="10"/>
      <c r="DB7" s="10"/>
      <c r="DC7" s="10"/>
      <c r="DD7" s="11"/>
      <c r="DE7" s="12"/>
      <c r="DF7" s="10"/>
      <c r="DG7" s="10"/>
      <c r="DH7" s="10"/>
      <c r="DI7" s="10"/>
      <c r="DJ7" s="10"/>
      <c r="DK7" s="10"/>
      <c r="DL7" s="10"/>
      <c r="DM7" s="10"/>
      <c r="DN7" s="10"/>
      <c r="DO7" s="10"/>
      <c r="DP7" s="10"/>
      <c r="DQ7" s="10"/>
      <c r="DR7" s="10"/>
      <c r="DS7" s="10"/>
      <c r="DT7" s="10"/>
      <c r="DU7" s="10"/>
    </row>
    <row r="8" spans="3:125" ht="13.5" customHeight="1">
      <c r="C8" s="3"/>
      <c r="D8" s="13"/>
      <c r="E8" s="3"/>
      <c r="F8" s="3"/>
      <c r="G8" s="3"/>
      <c r="H8" s="3"/>
      <c r="I8" s="3"/>
      <c r="J8" s="3"/>
      <c r="K8" s="3"/>
      <c r="L8" s="3"/>
      <c r="M8" s="3"/>
      <c r="N8" s="3"/>
      <c r="O8" s="3"/>
      <c r="P8" s="3"/>
      <c r="Q8" s="3"/>
      <c r="R8" s="3"/>
      <c r="S8" s="3"/>
      <c r="T8" s="3"/>
      <c r="U8" s="3"/>
      <c r="V8" s="3"/>
      <c r="W8" s="3"/>
      <c r="X8" s="3"/>
      <c r="Y8" s="3"/>
      <c r="Z8" s="3"/>
      <c r="AA8" s="3"/>
      <c r="AB8" s="3"/>
      <c r="AC8" s="183"/>
      <c r="AD8" s="184"/>
      <c r="AE8" s="190"/>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2"/>
      <c r="BG8" s="152"/>
      <c r="BH8" s="152"/>
      <c r="BI8" s="152"/>
      <c r="BJ8" s="152"/>
      <c r="BK8" s="152"/>
      <c r="BL8" s="152"/>
      <c r="BM8" s="152"/>
      <c r="BN8" s="152"/>
      <c r="BO8" s="152"/>
      <c r="BP8" s="152"/>
      <c r="BQ8" s="152"/>
      <c r="BR8" s="152"/>
      <c r="BS8" s="152"/>
      <c r="BT8" s="152"/>
      <c r="BU8" s="216"/>
      <c r="BV8" s="208"/>
      <c r="BW8" s="208"/>
      <c r="BX8" s="208"/>
      <c r="BY8" s="208"/>
      <c r="BZ8" s="208"/>
      <c r="CA8" s="208"/>
      <c r="CB8" s="208"/>
      <c r="CC8" s="208"/>
      <c r="CD8" s="153"/>
      <c r="CE8" s="153"/>
      <c r="CF8" s="153"/>
      <c r="CG8" s="153"/>
      <c r="CH8" s="169"/>
      <c r="CI8" s="169"/>
      <c r="CJ8" s="169"/>
      <c r="CK8" s="396"/>
      <c r="CL8" s="396"/>
      <c r="CM8" s="396"/>
      <c r="CN8" s="396"/>
      <c r="CO8" s="396"/>
      <c r="CP8" s="396"/>
      <c r="CQ8" s="396"/>
      <c r="CR8" s="396"/>
      <c r="CS8" s="396"/>
      <c r="CT8" s="396"/>
      <c r="CU8" s="208"/>
      <c r="CV8" s="208"/>
      <c r="CW8" s="208"/>
      <c r="CX8" s="196"/>
      <c r="CY8" s="197"/>
      <c r="CZ8" s="10"/>
      <c r="DA8" s="10"/>
      <c r="DB8" s="10"/>
      <c r="DC8" s="10"/>
      <c r="DD8" s="11"/>
      <c r="DE8" s="12"/>
      <c r="DF8" s="10"/>
      <c r="DG8" s="10"/>
      <c r="DH8" s="10"/>
      <c r="DI8" s="10"/>
      <c r="DJ8" s="10"/>
      <c r="DK8" s="10"/>
      <c r="DL8" s="10"/>
      <c r="DM8" s="10"/>
      <c r="DN8" s="10"/>
      <c r="DO8" s="10"/>
      <c r="DP8" s="10"/>
      <c r="DQ8" s="10"/>
      <c r="DR8" s="10"/>
      <c r="DS8" s="10"/>
      <c r="DT8" s="10"/>
      <c r="DU8" s="10"/>
    </row>
    <row r="9" spans="3:125" ht="13.5" customHeight="1">
      <c r="C9" s="3"/>
      <c r="D9" s="13"/>
      <c r="E9" s="3"/>
      <c r="F9" s="3"/>
      <c r="G9" s="3"/>
      <c r="H9" s="3"/>
      <c r="I9" s="3"/>
      <c r="J9" s="3"/>
      <c r="K9" s="3"/>
      <c r="L9" s="3"/>
      <c r="M9" s="3"/>
      <c r="N9" s="3"/>
      <c r="O9" s="3"/>
      <c r="P9" s="3"/>
      <c r="Q9" s="3"/>
      <c r="R9" s="3"/>
      <c r="S9" s="3"/>
      <c r="T9" s="3"/>
      <c r="U9" s="3"/>
      <c r="V9" s="3"/>
      <c r="W9" s="3"/>
      <c r="X9" s="3"/>
      <c r="Y9" s="3"/>
      <c r="Z9" s="3"/>
      <c r="AA9" s="3"/>
      <c r="AB9" s="3"/>
      <c r="AC9" s="183"/>
      <c r="AD9" s="184"/>
      <c r="AE9" s="190"/>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2"/>
      <c r="BG9" s="152"/>
      <c r="BH9" s="152"/>
      <c r="BI9" s="152"/>
      <c r="BJ9" s="152"/>
      <c r="BK9" s="152"/>
      <c r="BL9" s="152"/>
      <c r="BM9" s="152"/>
      <c r="BN9" s="152"/>
      <c r="BO9" s="152"/>
      <c r="BP9" s="152"/>
      <c r="BQ9" s="152"/>
      <c r="BR9" s="152"/>
      <c r="BS9" s="152"/>
      <c r="BT9" s="152"/>
      <c r="BU9" s="217" t="s">
        <v>263</v>
      </c>
      <c r="BV9" s="218"/>
      <c r="BW9" s="218"/>
      <c r="BX9" s="218"/>
      <c r="BY9" s="218"/>
      <c r="BZ9" s="218"/>
      <c r="CA9" s="218"/>
      <c r="CB9" s="218"/>
      <c r="CC9" s="218"/>
      <c r="CD9" s="218"/>
      <c r="CE9" s="218"/>
      <c r="CF9" s="218"/>
      <c r="CG9" s="219"/>
      <c r="CH9" s="280"/>
      <c r="CI9" s="281"/>
      <c r="CJ9" s="281"/>
      <c r="CK9" s="281"/>
      <c r="CL9" s="281"/>
      <c r="CM9" s="281"/>
      <c r="CN9" s="281"/>
      <c r="CO9" s="281"/>
      <c r="CP9" s="281"/>
      <c r="CQ9" s="281"/>
      <c r="CR9" s="281"/>
      <c r="CS9" s="281"/>
      <c r="CT9" s="281"/>
      <c r="CU9" s="281"/>
      <c r="CV9" s="281"/>
      <c r="CW9" s="282"/>
      <c r="CX9" s="197"/>
      <c r="CY9" s="197"/>
      <c r="CZ9" s="10"/>
      <c r="DA9" s="10"/>
      <c r="DB9" s="10"/>
      <c r="DC9" s="10"/>
      <c r="DD9" s="11"/>
      <c r="DE9" s="12"/>
      <c r="DF9" s="10"/>
      <c r="DG9" s="10"/>
      <c r="DH9" s="10"/>
      <c r="DI9" s="10"/>
      <c r="DJ9" s="10"/>
      <c r="DK9" s="10"/>
      <c r="DL9" s="10"/>
      <c r="DM9" s="10"/>
      <c r="DN9" s="10"/>
      <c r="DO9" s="10"/>
      <c r="DP9" s="10"/>
      <c r="DQ9" s="10"/>
      <c r="DR9" s="10"/>
      <c r="DS9" s="10"/>
      <c r="DT9" s="10"/>
      <c r="DU9" s="10"/>
    </row>
    <row r="10" spans="3:125" ht="13.5" customHeight="1">
      <c r="C10" s="3"/>
      <c r="D10" s="13"/>
      <c r="E10" s="3"/>
      <c r="F10" s="3"/>
      <c r="G10" s="3"/>
      <c r="H10" s="3"/>
      <c r="I10" s="3"/>
      <c r="J10" s="3"/>
      <c r="K10" s="16"/>
      <c r="L10" s="16"/>
      <c r="M10" s="179" t="s">
        <v>264</v>
      </c>
      <c r="N10" s="179"/>
      <c r="O10" s="179"/>
      <c r="P10" s="179"/>
      <c r="Q10" s="179"/>
      <c r="R10" s="179"/>
      <c r="S10" s="179"/>
      <c r="T10" s="179"/>
      <c r="U10" s="179"/>
      <c r="V10" s="179"/>
      <c r="W10" s="179"/>
      <c r="X10" s="179"/>
      <c r="Y10" s="3"/>
      <c r="Z10" s="3"/>
      <c r="AA10" s="3"/>
      <c r="AB10" s="3"/>
      <c r="AC10" s="183"/>
      <c r="AD10" s="184"/>
      <c r="AE10" s="190"/>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2"/>
      <c r="BG10" s="152"/>
      <c r="BH10" s="152"/>
      <c r="BI10" s="152"/>
      <c r="BJ10" s="152"/>
      <c r="BK10" s="152"/>
      <c r="BL10" s="152"/>
      <c r="BM10" s="152"/>
      <c r="BN10" s="152"/>
      <c r="BO10" s="152"/>
      <c r="BP10" s="152"/>
      <c r="BQ10" s="152"/>
      <c r="BR10" s="152"/>
      <c r="BS10" s="152"/>
      <c r="BT10" s="152"/>
      <c r="BU10" s="220"/>
      <c r="BV10" s="221"/>
      <c r="BW10" s="221"/>
      <c r="BX10" s="221"/>
      <c r="BY10" s="221"/>
      <c r="BZ10" s="221"/>
      <c r="CA10" s="221"/>
      <c r="CB10" s="221"/>
      <c r="CC10" s="221"/>
      <c r="CD10" s="221"/>
      <c r="CE10" s="221"/>
      <c r="CF10" s="221"/>
      <c r="CG10" s="222"/>
      <c r="CH10" s="190" t="s">
        <v>258</v>
      </c>
      <c r="CI10" s="191"/>
      <c r="CJ10" s="191"/>
      <c r="CK10" s="191"/>
      <c r="CL10" s="228"/>
      <c r="CM10" s="228"/>
      <c r="CN10" s="157" t="s">
        <v>259</v>
      </c>
      <c r="CO10" s="157"/>
      <c r="CP10" s="228"/>
      <c r="CQ10" s="228"/>
      <c r="CR10" s="157" t="s">
        <v>260</v>
      </c>
      <c r="CS10" s="157"/>
      <c r="CT10" s="228"/>
      <c r="CU10" s="228"/>
      <c r="CV10" s="157" t="s">
        <v>261</v>
      </c>
      <c r="CW10" s="158"/>
      <c r="CX10" s="197"/>
      <c r="CY10" s="197"/>
      <c r="CZ10" s="10"/>
      <c r="DA10" s="10"/>
      <c r="DB10" s="10"/>
      <c r="DC10" s="10"/>
      <c r="DD10" s="11"/>
      <c r="DE10" s="12"/>
      <c r="DF10" s="10"/>
      <c r="DG10" s="10"/>
      <c r="DH10" s="10"/>
      <c r="DI10" s="10"/>
      <c r="DJ10" s="10"/>
      <c r="DK10" s="10"/>
      <c r="DL10" s="10"/>
      <c r="DM10" s="10"/>
      <c r="DN10" s="10"/>
      <c r="DO10" s="10"/>
      <c r="DP10" s="10"/>
      <c r="DQ10" s="10"/>
      <c r="DR10" s="10"/>
      <c r="DS10" s="10"/>
      <c r="DT10" s="10"/>
      <c r="DU10" s="10"/>
    </row>
    <row r="11" spans="3:125" ht="13.5" customHeight="1">
      <c r="C11" s="3"/>
      <c r="D11" s="13"/>
      <c r="E11" s="3"/>
      <c r="F11" s="3"/>
      <c r="G11" s="3"/>
      <c r="H11" s="3"/>
      <c r="I11" s="3"/>
      <c r="J11" s="3"/>
      <c r="K11" s="17"/>
      <c r="L11" s="17"/>
      <c r="M11" s="180"/>
      <c r="N11" s="180"/>
      <c r="O11" s="180"/>
      <c r="P11" s="180"/>
      <c r="Q11" s="180"/>
      <c r="R11" s="180"/>
      <c r="S11" s="180"/>
      <c r="T11" s="180"/>
      <c r="U11" s="180"/>
      <c r="V11" s="180"/>
      <c r="W11" s="180"/>
      <c r="X11" s="180"/>
      <c r="Y11" s="17"/>
      <c r="Z11" s="17"/>
      <c r="AA11" s="17"/>
      <c r="AB11" s="17"/>
      <c r="AC11" s="185"/>
      <c r="AD11" s="186"/>
      <c r="AE11" s="193"/>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5"/>
      <c r="BG11" s="152"/>
      <c r="BH11" s="152"/>
      <c r="BI11" s="152"/>
      <c r="BJ11" s="152"/>
      <c r="BK11" s="152"/>
      <c r="BL11" s="152"/>
      <c r="BM11" s="152"/>
      <c r="BN11" s="152"/>
      <c r="BO11" s="152"/>
      <c r="BP11" s="152"/>
      <c r="BQ11" s="152"/>
      <c r="BR11" s="152"/>
      <c r="BS11" s="152"/>
      <c r="BT11" s="152"/>
      <c r="BU11" s="223"/>
      <c r="BV11" s="224"/>
      <c r="BW11" s="224"/>
      <c r="BX11" s="224"/>
      <c r="BY11" s="224"/>
      <c r="BZ11" s="224"/>
      <c r="CA11" s="224"/>
      <c r="CB11" s="224"/>
      <c r="CC11" s="224"/>
      <c r="CD11" s="224"/>
      <c r="CE11" s="224"/>
      <c r="CF11" s="224"/>
      <c r="CG11" s="225"/>
      <c r="CH11" s="310"/>
      <c r="CI11" s="311"/>
      <c r="CJ11" s="311"/>
      <c r="CK11" s="311"/>
      <c r="CL11" s="311"/>
      <c r="CM11" s="311"/>
      <c r="CN11" s="311"/>
      <c r="CO11" s="311"/>
      <c r="CP11" s="311"/>
      <c r="CQ11" s="311"/>
      <c r="CR11" s="311"/>
      <c r="CS11" s="311"/>
      <c r="CT11" s="311"/>
      <c r="CU11" s="311"/>
      <c r="CV11" s="311"/>
      <c r="CW11" s="312"/>
      <c r="CX11" s="197"/>
      <c r="CY11" s="197"/>
      <c r="CZ11" s="10"/>
      <c r="DA11" s="10"/>
      <c r="DB11" s="10"/>
      <c r="DC11" s="10"/>
      <c r="DD11" s="11"/>
      <c r="DE11" s="12"/>
      <c r="DF11" s="10"/>
      <c r="DG11" s="10"/>
      <c r="DH11" s="10"/>
      <c r="DI11" s="10"/>
      <c r="DJ11" s="10"/>
      <c r="DK11" s="10"/>
      <c r="DL11" s="10"/>
      <c r="DM11" s="10"/>
      <c r="DN11" s="10"/>
      <c r="DO11" s="10"/>
      <c r="DP11" s="10"/>
      <c r="DQ11" s="10"/>
      <c r="DR11" s="10"/>
      <c r="DS11" s="10"/>
      <c r="DT11" s="10"/>
      <c r="DU11" s="10"/>
    </row>
    <row r="12" spans="3:125" ht="13.5" customHeight="1">
      <c r="C12" s="3"/>
      <c r="D12" s="280" t="s">
        <v>265</v>
      </c>
      <c r="E12" s="281"/>
      <c r="F12" s="281"/>
      <c r="G12" s="281"/>
      <c r="H12" s="281"/>
      <c r="I12" s="281"/>
      <c r="J12" s="282"/>
      <c r="K12" s="1383" t="s">
        <v>266</v>
      </c>
      <c r="L12" s="1384"/>
      <c r="M12" s="1384"/>
      <c r="N12" s="1384"/>
      <c r="O12" s="1384"/>
      <c r="P12" s="1384"/>
      <c r="Q12" s="1384"/>
      <c r="R12" s="1384"/>
      <c r="S12" s="1384"/>
      <c r="T12" s="1384"/>
      <c r="U12" s="1384"/>
      <c r="V12" s="1384"/>
      <c r="W12" s="1384"/>
      <c r="X12" s="1384"/>
      <c r="Y12" s="1384"/>
      <c r="Z12" s="1384"/>
      <c r="AA12" s="1384"/>
      <c r="AB12" s="114"/>
      <c r="AC12" s="114"/>
      <c r="AD12" s="115"/>
      <c r="AE12" s="286" t="s">
        <v>267</v>
      </c>
      <c r="AF12" s="286"/>
      <c r="AG12" s="286"/>
      <c r="AH12" s="286"/>
      <c r="AI12" s="286"/>
      <c r="AJ12" s="1385" t="s">
        <v>268</v>
      </c>
      <c r="AK12" s="1385"/>
      <c r="AL12" s="1385"/>
      <c r="AM12" s="275" t="s">
        <v>269</v>
      </c>
      <c r="AN12" s="157"/>
      <c r="AO12" s="1386" t="s">
        <v>270</v>
      </c>
      <c r="AP12" s="1386"/>
      <c r="AQ12" s="1386"/>
      <c r="AR12" s="1386"/>
      <c r="AS12" s="1386"/>
      <c r="AT12" s="1386"/>
      <c r="AU12" s="1386"/>
      <c r="AV12" s="1386"/>
      <c r="AW12" s="1386"/>
      <c r="AX12" s="1386"/>
      <c r="AY12" s="1386"/>
      <c r="AZ12" s="1386"/>
      <c r="BA12" s="1386"/>
      <c r="BB12" s="1386"/>
      <c r="BC12" s="1386"/>
      <c r="BD12" s="157" t="s">
        <v>271</v>
      </c>
      <c r="BE12" s="157"/>
      <c r="BF12" s="157"/>
      <c r="BG12" s="157"/>
      <c r="BH12" s="1368" t="s">
        <v>272</v>
      </c>
      <c r="BI12" s="1368"/>
      <c r="BJ12" s="1368"/>
      <c r="BK12" s="1368"/>
      <c r="BL12" s="1368"/>
      <c r="BM12" s="3" t="s">
        <v>273</v>
      </c>
      <c r="BN12" s="1368" t="s">
        <v>274</v>
      </c>
      <c r="BO12" s="1368"/>
      <c r="BP12" s="1368"/>
      <c r="BQ12" s="1368"/>
      <c r="BR12" s="1368"/>
      <c r="BS12" s="3" t="s">
        <v>273</v>
      </c>
      <c r="BT12" s="1368" t="s">
        <v>275</v>
      </c>
      <c r="BU12" s="1368"/>
      <c r="BV12" s="1368"/>
      <c r="BW12" s="1368"/>
      <c r="BX12" s="1368"/>
      <c r="BY12" s="3" t="s">
        <v>233</v>
      </c>
      <c r="BZ12" s="3"/>
      <c r="CA12" s="116"/>
      <c r="CB12" s="170" t="s">
        <v>276</v>
      </c>
      <c r="CC12" s="170"/>
      <c r="CD12" s="170"/>
      <c r="CE12" s="170"/>
      <c r="CF12" s="170"/>
      <c r="CG12" s="170"/>
      <c r="CH12" s="170"/>
      <c r="CI12" s="170"/>
      <c r="CJ12" s="1369" t="s">
        <v>277</v>
      </c>
      <c r="CK12" s="1370"/>
      <c r="CL12" s="1370"/>
      <c r="CM12" s="1370"/>
      <c r="CN12" s="1370"/>
      <c r="CO12" s="1370"/>
      <c r="CP12" s="1370"/>
      <c r="CQ12" s="1370"/>
      <c r="CR12" s="1370"/>
      <c r="CS12" s="1370"/>
      <c r="CT12" s="1370"/>
      <c r="CU12" s="1370"/>
      <c r="CV12" s="1370"/>
      <c r="CW12" s="1371"/>
      <c r="CX12" s="196"/>
      <c r="CY12" s="197"/>
      <c r="CZ12" s="10"/>
      <c r="DA12" s="10"/>
      <c r="DB12" s="10"/>
      <c r="DC12" s="10"/>
      <c r="DD12" s="11"/>
      <c r="DE12" s="12"/>
      <c r="DF12" s="10"/>
      <c r="DG12" s="10"/>
      <c r="DH12" s="10"/>
      <c r="DI12" s="10"/>
      <c r="DJ12" s="10"/>
      <c r="DK12" s="10"/>
      <c r="DL12" s="10"/>
      <c r="DM12" s="10"/>
      <c r="DN12" s="10"/>
      <c r="DO12" s="10"/>
      <c r="DP12" s="10"/>
      <c r="DQ12" s="10"/>
      <c r="DR12" s="10"/>
      <c r="DS12" s="10"/>
      <c r="DT12" s="10"/>
      <c r="DU12" s="10"/>
    </row>
    <row r="13" spans="3:125" ht="13.5" customHeight="1">
      <c r="C13" s="3"/>
      <c r="D13" s="239" t="s">
        <v>278</v>
      </c>
      <c r="E13" s="240"/>
      <c r="F13" s="240"/>
      <c r="G13" s="240"/>
      <c r="H13" s="240"/>
      <c r="I13" s="240"/>
      <c r="J13" s="241"/>
      <c r="K13" s="1387" t="s">
        <v>279</v>
      </c>
      <c r="L13" s="1388"/>
      <c r="M13" s="1388"/>
      <c r="N13" s="1388"/>
      <c r="O13" s="1388"/>
      <c r="P13" s="1388"/>
      <c r="Q13" s="1388"/>
      <c r="R13" s="1388"/>
      <c r="S13" s="1388"/>
      <c r="T13" s="1388"/>
      <c r="U13" s="1388"/>
      <c r="V13" s="1388"/>
      <c r="W13" s="1388"/>
      <c r="X13" s="1388"/>
      <c r="Y13" s="1388"/>
      <c r="Z13" s="1388"/>
      <c r="AA13" s="1388"/>
      <c r="AB13" s="1200"/>
      <c r="AC13" s="1200"/>
      <c r="AD13" s="1344"/>
      <c r="AE13" s="287"/>
      <c r="AF13" s="287"/>
      <c r="AG13" s="287"/>
      <c r="AH13" s="287"/>
      <c r="AI13" s="287"/>
      <c r="AJ13" s="1366"/>
      <c r="AK13" s="1366"/>
      <c r="AL13" s="1366"/>
      <c r="AM13" s="1376" t="s">
        <v>280</v>
      </c>
      <c r="AN13" s="1377"/>
      <c r="AO13" s="1377"/>
      <c r="AP13" s="1377"/>
      <c r="AQ13" s="1377"/>
      <c r="AR13" s="1377"/>
      <c r="AS13" s="1377"/>
      <c r="AT13" s="1377"/>
      <c r="AU13" s="1377"/>
      <c r="AV13" s="1377"/>
      <c r="AW13" s="1377"/>
      <c r="AX13" s="1377"/>
      <c r="AY13" s="1377"/>
      <c r="AZ13" s="1377"/>
      <c r="BA13" s="1377"/>
      <c r="BB13" s="1377"/>
      <c r="BC13" s="1377"/>
      <c r="BD13" s="1377"/>
      <c r="BE13" s="1377"/>
      <c r="BF13" s="1377"/>
      <c r="BG13" s="1377"/>
      <c r="BH13" s="1377"/>
      <c r="BI13" s="1377"/>
      <c r="BJ13" s="1377"/>
      <c r="BK13" s="1377"/>
      <c r="BL13" s="1377"/>
      <c r="BM13" s="1377"/>
      <c r="BN13" s="1377"/>
      <c r="BO13" s="1377"/>
      <c r="BP13" s="1377"/>
      <c r="BQ13" s="1377"/>
      <c r="BR13" s="1377"/>
      <c r="BS13" s="1377"/>
      <c r="BT13" s="1377"/>
      <c r="BU13" s="1377"/>
      <c r="BV13" s="1377"/>
      <c r="BW13" s="1377"/>
      <c r="BX13" s="1377"/>
      <c r="BY13" s="1377"/>
      <c r="BZ13" s="1377"/>
      <c r="CA13" s="1378"/>
      <c r="CB13" s="171"/>
      <c r="CC13" s="171"/>
      <c r="CD13" s="171"/>
      <c r="CE13" s="171"/>
      <c r="CF13" s="171"/>
      <c r="CG13" s="171"/>
      <c r="CH13" s="171"/>
      <c r="CI13" s="171"/>
      <c r="CJ13" s="1372"/>
      <c r="CK13" s="1370"/>
      <c r="CL13" s="1370"/>
      <c r="CM13" s="1370"/>
      <c r="CN13" s="1370"/>
      <c r="CO13" s="1370"/>
      <c r="CP13" s="1370"/>
      <c r="CQ13" s="1370"/>
      <c r="CR13" s="1370"/>
      <c r="CS13" s="1370"/>
      <c r="CT13" s="1370"/>
      <c r="CU13" s="1370"/>
      <c r="CV13" s="1370"/>
      <c r="CW13" s="1371"/>
      <c r="CX13" s="196"/>
      <c r="CY13" s="197"/>
      <c r="CZ13" s="10"/>
      <c r="DA13" s="10"/>
      <c r="DB13" s="10"/>
      <c r="DC13" s="10"/>
      <c r="DD13" s="11"/>
      <c r="DE13" s="12"/>
      <c r="DF13" s="10"/>
      <c r="DG13" s="10"/>
      <c r="DH13" s="10"/>
      <c r="DI13" s="10"/>
      <c r="DJ13" s="10"/>
      <c r="DK13" s="10"/>
      <c r="DL13" s="10"/>
      <c r="DM13" s="10"/>
      <c r="DN13" s="10"/>
      <c r="DO13" s="10"/>
      <c r="DP13" s="10"/>
      <c r="DQ13" s="10"/>
      <c r="DR13" s="10"/>
      <c r="DS13" s="10"/>
      <c r="DT13" s="10"/>
      <c r="DU13" s="10"/>
    </row>
    <row r="14" spans="3:125" ht="13.5" customHeight="1">
      <c r="C14" s="3"/>
      <c r="D14" s="242"/>
      <c r="E14" s="243"/>
      <c r="F14" s="243"/>
      <c r="G14" s="243"/>
      <c r="H14" s="243"/>
      <c r="I14" s="243"/>
      <c r="J14" s="244"/>
      <c r="K14" s="1389"/>
      <c r="L14" s="1390"/>
      <c r="M14" s="1390"/>
      <c r="N14" s="1390"/>
      <c r="O14" s="1390"/>
      <c r="P14" s="1390"/>
      <c r="Q14" s="1390"/>
      <c r="R14" s="1390"/>
      <c r="S14" s="1390"/>
      <c r="T14" s="1390"/>
      <c r="U14" s="1390"/>
      <c r="V14" s="1390"/>
      <c r="W14" s="1390"/>
      <c r="X14" s="1390"/>
      <c r="Y14" s="1390"/>
      <c r="Z14" s="1390"/>
      <c r="AA14" s="1390"/>
      <c r="AB14" s="1224"/>
      <c r="AC14" s="1224"/>
      <c r="AD14" s="1345"/>
      <c r="AE14" s="287"/>
      <c r="AF14" s="287"/>
      <c r="AG14" s="287"/>
      <c r="AH14" s="287"/>
      <c r="AI14" s="287"/>
      <c r="AJ14" s="1366"/>
      <c r="AK14" s="1366"/>
      <c r="AL14" s="1366"/>
      <c r="AM14" s="1379"/>
      <c r="AN14" s="1377"/>
      <c r="AO14" s="1377"/>
      <c r="AP14" s="1377"/>
      <c r="AQ14" s="1377"/>
      <c r="AR14" s="1377"/>
      <c r="AS14" s="1377"/>
      <c r="AT14" s="1377"/>
      <c r="AU14" s="1377"/>
      <c r="AV14" s="1377"/>
      <c r="AW14" s="1377"/>
      <c r="AX14" s="1377"/>
      <c r="AY14" s="1377"/>
      <c r="AZ14" s="1377"/>
      <c r="BA14" s="1377"/>
      <c r="BB14" s="1377"/>
      <c r="BC14" s="1377"/>
      <c r="BD14" s="1377"/>
      <c r="BE14" s="1377"/>
      <c r="BF14" s="1377"/>
      <c r="BG14" s="1377"/>
      <c r="BH14" s="1377"/>
      <c r="BI14" s="1377"/>
      <c r="BJ14" s="1377"/>
      <c r="BK14" s="1377"/>
      <c r="BL14" s="1377"/>
      <c r="BM14" s="1377"/>
      <c r="BN14" s="1377"/>
      <c r="BO14" s="1377"/>
      <c r="BP14" s="1377"/>
      <c r="BQ14" s="1377"/>
      <c r="BR14" s="1377"/>
      <c r="BS14" s="1377"/>
      <c r="BT14" s="1377"/>
      <c r="BU14" s="1377"/>
      <c r="BV14" s="1377"/>
      <c r="BW14" s="1377"/>
      <c r="BX14" s="1377"/>
      <c r="BY14" s="1377"/>
      <c r="BZ14" s="1377"/>
      <c r="CA14" s="1378"/>
      <c r="CB14" s="171"/>
      <c r="CC14" s="171"/>
      <c r="CD14" s="171"/>
      <c r="CE14" s="171"/>
      <c r="CF14" s="171"/>
      <c r="CG14" s="171"/>
      <c r="CH14" s="171"/>
      <c r="CI14" s="171"/>
      <c r="CJ14" s="1373"/>
      <c r="CK14" s="1374"/>
      <c r="CL14" s="1374"/>
      <c r="CM14" s="1374"/>
      <c r="CN14" s="1374"/>
      <c r="CO14" s="1374"/>
      <c r="CP14" s="1374"/>
      <c r="CQ14" s="1374"/>
      <c r="CR14" s="1374"/>
      <c r="CS14" s="1374"/>
      <c r="CT14" s="1374"/>
      <c r="CU14" s="1374"/>
      <c r="CV14" s="1374"/>
      <c r="CW14" s="1375"/>
      <c r="CX14" s="196"/>
      <c r="CY14" s="197"/>
      <c r="CZ14" s="10"/>
      <c r="DA14" s="10"/>
      <c r="DB14" s="10"/>
      <c r="DC14" s="10"/>
      <c r="DD14" s="11"/>
      <c r="DE14" s="12"/>
      <c r="DF14" s="10"/>
      <c r="DG14" s="10"/>
      <c r="DH14" s="10"/>
      <c r="DI14" s="10"/>
      <c r="DJ14" s="10"/>
      <c r="DK14" s="10"/>
      <c r="DL14" s="10"/>
      <c r="DM14" s="10"/>
      <c r="DN14" s="10"/>
      <c r="DO14" s="10"/>
      <c r="DP14" s="10"/>
      <c r="DQ14" s="10"/>
      <c r="DR14" s="10"/>
      <c r="DS14" s="10"/>
      <c r="DT14" s="10"/>
      <c r="DU14" s="10"/>
    </row>
    <row r="15" spans="3:125" ht="30" customHeight="1">
      <c r="C15" s="3"/>
      <c r="D15" s="1391" t="s">
        <v>281</v>
      </c>
      <c r="E15" s="1392"/>
      <c r="F15" s="1392"/>
      <c r="G15" s="1392"/>
      <c r="H15" s="1392"/>
      <c r="I15" s="1392"/>
      <c r="J15" s="1393"/>
      <c r="K15" s="1360"/>
      <c r="L15" s="1361"/>
      <c r="M15" s="1361"/>
      <c r="N15" s="1361"/>
      <c r="O15" s="1361"/>
      <c r="P15" s="1361"/>
      <c r="Q15" s="1361"/>
      <c r="R15" s="1361"/>
      <c r="S15" s="1361"/>
      <c r="T15" s="1361"/>
      <c r="U15" s="1361"/>
      <c r="V15" s="1361"/>
      <c r="W15" s="1361"/>
      <c r="X15" s="1361"/>
      <c r="Y15" s="1361"/>
      <c r="Z15" s="1361"/>
      <c r="AA15" s="1361"/>
      <c r="AB15" s="1361"/>
      <c r="AC15" s="1361"/>
      <c r="AD15" s="1362"/>
      <c r="AE15" s="287"/>
      <c r="AF15" s="287"/>
      <c r="AG15" s="287"/>
      <c r="AH15" s="287"/>
      <c r="AI15" s="287"/>
      <c r="AJ15" s="1366"/>
      <c r="AK15" s="1366"/>
      <c r="AL15" s="1366"/>
      <c r="AM15" s="1380"/>
      <c r="AN15" s="1381"/>
      <c r="AO15" s="1381"/>
      <c r="AP15" s="1381"/>
      <c r="AQ15" s="1381"/>
      <c r="AR15" s="1381"/>
      <c r="AS15" s="1381"/>
      <c r="AT15" s="1381"/>
      <c r="AU15" s="1381"/>
      <c r="AV15" s="1381"/>
      <c r="AW15" s="1381"/>
      <c r="AX15" s="1381"/>
      <c r="AY15" s="1381"/>
      <c r="AZ15" s="1381"/>
      <c r="BA15" s="1381"/>
      <c r="BB15" s="1381"/>
      <c r="BC15" s="1381"/>
      <c r="BD15" s="1381"/>
      <c r="BE15" s="1381"/>
      <c r="BF15" s="1381"/>
      <c r="BG15" s="1381"/>
      <c r="BH15" s="1381"/>
      <c r="BI15" s="1381"/>
      <c r="BJ15" s="1381"/>
      <c r="BK15" s="1381"/>
      <c r="BL15" s="1381"/>
      <c r="BM15" s="1381"/>
      <c r="BN15" s="1381"/>
      <c r="BO15" s="1381"/>
      <c r="BP15" s="1381"/>
      <c r="BQ15" s="1381"/>
      <c r="BR15" s="1381"/>
      <c r="BS15" s="1381"/>
      <c r="BT15" s="1381"/>
      <c r="BU15" s="1381"/>
      <c r="BV15" s="1381"/>
      <c r="BW15" s="1381"/>
      <c r="BX15" s="1381"/>
      <c r="BY15" s="1381"/>
      <c r="BZ15" s="1381"/>
      <c r="CA15" s="1382"/>
      <c r="CB15" s="289" t="s">
        <v>282</v>
      </c>
      <c r="CC15" s="290"/>
      <c r="CD15" s="290"/>
      <c r="CE15" s="290"/>
      <c r="CF15" s="290"/>
      <c r="CG15" s="290"/>
      <c r="CH15" s="290"/>
      <c r="CI15" s="290"/>
      <c r="CJ15" s="276" t="s">
        <v>283</v>
      </c>
      <c r="CK15" s="277"/>
      <c r="CL15" s="277"/>
      <c r="CM15" s="277"/>
      <c r="CN15" s="277"/>
      <c r="CO15" s="277"/>
      <c r="CP15" s="277"/>
      <c r="CQ15" s="277"/>
      <c r="CR15" s="277"/>
      <c r="CS15" s="277"/>
      <c r="CT15" s="277"/>
      <c r="CU15" s="277"/>
      <c r="CV15" s="277"/>
      <c r="CW15" s="278"/>
      <c r="CX15" s="196"/>
      <c r="CY15" s="197"/>
      <c r="CZ15" s="10"/>
      <c r="DA15" s="10"/>
      <c r="DB15" s="10"/>
      <c r="DC15" s="10"/>
      <c r="DD15" s="11"/>
      <c r="DE15" s="12"/>
      <c r="DF15" s="10"/>
      <c r="DG15" s="10"/>
      <c r="DH15" s="10"/>
      <c r="DI15" s="10"/>
      <c r="DJ15" s="10"/>
      <c r="DK15" s="10"/>
      <c r="DL15" s="10"/>
      <c r="DM15" s="10"/>
      <c r="DN15" s="10"/>
      <c r="DO15" s="10"/>
      <c r="DP15" s="10"/>
      <c r="DQ15" s="10"/>
      <c r="DR15" s="10"/>
      <c r="DS15" s="10"/>
      <c r="DT15" s="10"/>
      <c r="DU15" s="10"/>
    </row>
    <row r="16" spans="3:125" ht="14.25" customHeight="1">
      <c r="C16" s="3"/>
      <c r="D16" s="280" t="s">
        <v>265</v>
      </c>
      <c r="E16" s="281"/>
      <c r="F16" s="281"/>
      <c r="G16" s="281"/>
      <c r="H16" s="281"/>
      <c r="I16" s="281"/>
      <c r="J16" s="282"/>
      <c r="K16" s="1363"/>
      <c r="L16" s="1364"/>
      <c r="M16" s="1364"/>
      <c r="N16" s="1364"/>
      <c r="O16" s="1364"/>
      <c r="P16" s="1364"/>
      <c r="Q16" s="1364"/>
      <c r="R16" s="1364"/>
      <c r="S16" s="1364"/>
      <c r="T16" s="1364"/>
      <c r="U16" s="1364"/>
      <c r="V16" s="1364"/>
      <c r="W16" s="1364"/>
      <c r="X16" s="1364"/>
      <c r="Y16" s="1364"/>
      <c r="Z16" s="1364"/>
      <c r="AA16" s="1364"/>
      <c r="AB16" s="1364"/>
      <c r="AC16" s="1364"/>
      <c r="AD16" s="1365"/>
      <c r="AE16" s="287"/>
      <c r="AF16" s="287"/>
      <c r="AG16" s="287"/>
      <c r="AH16" s="287"/>
      <c r="AI16" s="287"/>
      <c r="AJ16" s="1366" t="s">
        <v>284</v>
      </c>
      <c r="AK16" s="1366"/>
      <c r="AL16" s="1366"/>
      <c r="AM16" s="280" t="s">
        <v>269</v>
      </c>
      <c r="AN16" s="281"/>
      <c r="AO16" s="1367"/>
      <c r="AP16" s="1367"/>
      <c r="AQ16" s="1367"/>
      <c r="AR16" s="1367"/>
      <c r="AS16" s="1367"/>
      <c r="AT16" s="1367"/>
      <c r="AU16" s="1367"/>
      <c r="AV16" s="1367"/>
      <c r="AW16" s="1367"/>
      <c r="AX16" s="1367"/>
      <c r="AY16" s="1367"/>
      <c r="AZ16" s="1367"/>
      <c r="BA16" s="1367"/>
      <c r="BB16" s="1367"/>
      <c r="BC16" s="1367"/>
      <c r="BD16" s="281" t="s">
        <v>271</v>
      </c>
      <c r="BE16" s="281"/>
      <c r="BF16" s="281"/>
      <c r="BG16" s="281"/>
      <c r="BH16" s="1334"/>
      <c r="BI16" s="1334"/>
      <c r="BJ16" s="1334"/>
      <c r="BK16" s="1334"/>
      <c r="BL16" s="1334"/>
      <c r="BM16" s="5" t="s">
        <v>273</v>
      </c>
      <c r="BN16" s="1334"/>
      <c r="BO16" s="1334"/>
      <c r="BP16" s="1334"/>
      <c r="BQ16" s="1334"/>
      <c r="BR16" s="1334"/>
      <c r="BS16" s="5" t="s">
        <v>273</v>
      </c>
      <c r="BT16" s="1334"/>
      <c r="BU16" s="1335"/>
      <c r="BV16" s="1335"/>
      <c r="BW16" s="1335"/>
      <c r="BX16" s="1335"/>
      <c r="BY16" s="5" t="s">
        <v>233</v>
      </c>
      <c r="BZ16" s="5"/>
      <c r="CA16" s="22"/>
      <c r="CB16" s="290"/>
      <c r="CC16" s="290"/>
      <c r="CD16" s="290"/>
      <c r="CE16" s="290"/>
      <c r="CF16" s="290"/>
      <c r="CG16" s="290"/>
      <c r="CH16" s="290"/>
      <c r="CI16" s="290"/>
      <c r="CJ16" s="1336">
        <v>500000</v>
      </c>
      <c r="CK16" s="1337"/>
      <c r="CL16" s="1337"/>
      <c r="CM16" s="1337"/>
      <c r="CN16" s="1337"/>
      <c r="CO16" s="1337"/>
      <c r="CP16" s="1337"/>
      <c r="CQ16" s="1337"/>
      <c r="CR16" s="1337"/>
      <c r="CS16" s="1337"/>
      <c r="CT16" s="1337"/>
      <c r="CU16" s="1337"/>
      <c r="CV16" s="1337"/>
      <c r="CW16" s="1338"/>
      <c r="CX16" s="21"/>
      <c r="CY16" s="21"/>
      <c r="CZ16" s="10"/>
      <c r="DA16" s="10"/>
      <c r="DB16" s="10"/>
      <c r="DC16" s="10"/>
      <c r="DD16" s="11"/>
      <c r="DE16" s="12"/>
      <c r="DF16" s="10"/>
      <c r="DG16" s="10"/>
      <c r="DH16" s="10"/>
      <c r="DI16" s="10"/>
      <c r="DJ16" s="10"/>
      <c r="DK16" s="10"/>
      <c r="DL16" s="10"/>
      <c r="DM16" s="10"/>
      <c r="DN16" s="10"/>
      <c r="DO16" s="10"/>
      <c r="DP16" s="10"/>
      <c r="DQ16" s="10"/>
      <c r="DR16" s="10"/>
      <c r="DS16" s="10"/>
      <c r="DT16" s="10"/>
      <c r="DU16" s="10"/>
    </row>
    <row r="17" spans="3:125" ht="13.5" customHeight="1">
      <c r="C17" s="3"/>
      <c r="D17" s="230" t="s">
        <v>285</v>
      </c>
      <c r="E17" s="231"/>
      <c r="F17" s="231"/>
      <c r="G17" s="231"/>
      <c r="H17" s="231"/>
      <c r="I17" s="231"/>
      <c r="J17" s="232"/>
      <c r="K17" s="1342" t="s">
        <v>286</v>
      </c>
      <c r="L17" s="1343"/>
      <c r="M17" s="1343"/>
      <c r="N17" s="1343"/>
      <c r="O17" s="1343"/>
      <c r="P17" s="1343"/>
      <c r="Q17" s="1343"/>
      <c r="R17" s="1343"/>
      <c r="S17" s="1343"/>
      <c r="T17" s="1343"/>
      <c r="U17" s="1343"/>
      <c r="V17" s="1343"/>
      <c r="W17" s="1343"/>
      <c r="X17" s="1343"/>
      <c r="Y17" s="1343"/>
      <c r="Z17" s="1343"/>
      <c r="AA17" s="1343"/>
      <c r="AB17" s="1200"/>
      <c r="AC17" s="1200"/>
      <c r="AD17" s="1344"/>
      <c r="AE17" s="287"/>
      <c r="AF17" s="287"/>
      <c r="AG17" s="287"/>
      <c r="AH17" s="287"/>
      <c r="AI17" s="287"/>
      <c r="AJ17" s="1366"/>
      <c r="AK17" s="1366"/>
      <c r="AL17" s="1366"/>
      <c r="AM17" s="1346"/>
      <c r="AN17" s="1347"/>
      <c r="AO17" s="1347"/>
      <c r="AP17" s="1347"/>
      <c r="AQ17" s="1347"/>
      <c r="AR17" s="1347"/>
      <c r="AS17" s="1347"/>
      <c r="AT17" s="1347"/>
      <c r="AU17" s="1347"/>
      <c r="AV17" s="1347"/>
      <c r="AW17" s="1347"/>
      <c r="AX17" s="1347"/>
      <c r="AY17" s="1347"/>
      <c r="AZ17" s="1347"/>
      <c r="BA17" s="1347"/>
      <c r="BB17" s="1347"/>
      <c r="BC17" s="1347"/>
      <c r="BD17" s="1347"/>
      <c r="BE17" s="1347"/>
      <c r="BF17" s="1347"/>
      <c r="BG17" s="1347"/>
      <c r="BH17" s="1347"/>
      <c r="BI17" s="1347"/>
      <c r="BJ17" s="1347"/>
      <c r="BK17" s="1347"/>
      <c r="BL17" s="1347"/>
      <c r="BM17" s="1347"/>
      <c r="BN17" s="1347"/>
      <c r="BO17" s="1347"/>
      <c r="BP17" s="1347"/>
      <c r="BQ17" s="1347"/>
      <c r="BR17" s="1347"/>
      <c r="BS17" s="1347"/>
      <c r="BT17" s="1347"/>
      <c r="BU17" s="1347"/>
      <c r="BV17" s="1347"/>
      <c r="BW17" s="1347"/>
      <c r="BX17" s="1347"/>
      <c r="BY17" s="1347"/>
      <c r="BZ17" s="1347"/>
      <c r="CA17" s="1348"/>
      <c r="CB17" s="290"/>
      <c r="CC17" s="290"/>
      <c r="CD17" s="290"/>
      <c r="CE17" s="290"/>
      <c r="CF17" s="290"/>
      <c r="CG17" s="290"/>
      <c r="CH17" s="290"/>
      <c r="CI17" s="290"/>
      <c r="CJ17" s="1339"/>
      <c r="CK17" s="1340"/>
      <c r="CL17" s="1340"/>
      <c r="CM17" s="1340"/>
      <c r="CN17" s="1340"/>
      <c r="CO17" s="1340"/>
      <c r="CP17" s="1340"/>
      <c r="CQ17" s="1340"/>
      <c r="CR17" s="1340"/>
      <c r="CS17" s="1340"/>
      <c r="CT17" s="1340"/>
      <c r="CU17" s="1340"/>
      <c r="CV17" s="1340"/>
      <c r="CW17" s="1341"/>
      <c r="CX17" s="21"/>
      <c r="CY17" s="21"/>
      <c r="CZ17" s="10"/>
      <c r="DA17" s="10"/>
      <c r="DB17" s="10"/>
      <c r="DC17" s="10"/>
      <c r="DD17" s="11"/>
      <c r="DE17" s="12"/>
      <c r="DF17" s="10"/>
      <c r="DG17" s="10"/>
      <c r="DH17" s="10"/>
      <c r="DI17" s="10"/>
      <c r="DJ17" s="10"/>
      <c r="DK17" s="10"/>
      <c r="DL17" s="10"/>
      <c r="DM17" s="10"/>
      <c r="DN17" s="10"/>
      <c r="DO17" s="10"/>
      <c r="DP17" s="10"/>
      <c r="DQ17" s="10"/>
      <c r="DR17" s="10"/>
      <c r="DS17" s="10"/>
      <c r="DT17" s="10"/>
      <c r="DU17" s="10"/>
    </row>
    <row r="18" spans="3:125" ht="13.5" customHeight="1">
      <c r="C18" s="3"/>
      <c r="D18" s="230"/>
      <c r="E18" s="231"/>
      <c r="F18" s="231"/>
      <c r="G18" s="231"/>
      <c r="H18" s="231"/>
      <c r="I18" s="231"/>
      <c r="J18" s="232"/>
      <c r="K18" s="1352" t="s">
        <v>287</v>
      </c>
      <c r="L18" s="1353"/>
      <c r="M18" s="1353"/>
      <c r="N18" s="1353"/>
      <c r="O18" s="1353"/>
      <c r="P18" s="1353"/>
      <c r="Q18" s="1353"/>
      <c r="R18" s="1353"/>
      <c r="S18" s="1353"/>
      <c r="T18" s="1353"/>
      <c r="U18" s="1353"/>
      <c r="V18" s="1353"/>
      <c r="W18" s="1353"/>
      <c r="X18" s="1353"/>
      <c r="Y18" s="1353"/>
      <c r="Z18" s="1353"/>
      <c r="AA18" s="1353"/>
      <c r="AB18" s="1200"/>
      <c r="AC18" s="1200"/>
      <c r="AD18" s="1344"/>
      <c r="AE18" s="287"/>
      <c r="AF18" s="287"/>
      <c r="AG18" s="287"/>
      <c r="AH18" s="287"/>
      <c r="AI18" s="287"/>
      <c r="AJ18" s="1366"/>
      <c r="AK18" s="1366"/>
      <c r="AL18" s="1366"/>
      <c r="AM18" s="1346"/>
      <c r="AN18" s="1347"/>
      <c r="AO18" s="1347"/>
      <c r="AP18" s="1347"/>
      <c r="AQ18" s="1347"/>
      <c r="AR18" s="1347"/>
      <c r="AS18" s="1347"/>
      <c r="AT18" s="1347"/>
      <c r="AU18" s="1347"/>
      <c r="AV18" s="1347"/>
      <c r="AW18" s="1347"/>
      <c r="AX18" s="1347"/>
      <c r="AY18" s="1347"/>
      <c r="AZ18" s="1347"/>
      <c r="BA18" s="1347"/>
      <c r="BB18" s="1347"/>
      <c r="BC18" s="1347"/>
      <c r="BD18" s="1347"/>
      <c r="BE18" s="1347"/>
      <c r="BF18" s="1347"/>
      <c r="BG18" s="1347"/>
      <c r="BH18" s="1347"/>
      <c r="BI18" s="1347"/>
      <c r="BJ18" s="1347"/>
      <c r="BK18" s="1347"/>
      <c r="BL18" s="1347"/>
      <c r="BM18" s="1347"/>
      <c r="BN18" s="1347"/>
      <c r="BO18" s="1347"/>
      <c r="BP18" s="1347"/>
      <c r="BQ18" s="1347"/>
      <c r="BR18" s="1347"/>
      <c r="BS18" s="1347"/>
      <c r="BT18" s="1347"/>
      <c r="BU18" s="1347"/>
      <c r="BV18" s="1347"/>
      <c r="BW18" s="1347"/>
      <c r="BX18" s="1347"/>
      <c r="BY18" s="1347"/>
      <c r="BZ18" s="1347"/>
      <c r="CA18" s="1348"/>
      <c r="CB18" s="187" t="s">
        <v>288</v>
      </c>
      <c r="CC18" s="188"/>
      <c r="CD18" s="188"/>
      <c r="CE18" s="188"/>
      <c r="CF18" s="188"/>
      <c r="CG18" s="188"/>
      <c r="CH18" s="188"/>
      <c r="CI18" s="189"/>
      <c r="CJ18" s="1356" t="s">
        <v>289</v>
      </c>
      <c r="CK18" s="1357"/>
      <c r="CL18" s="1357"/>
      <c r="CM18" s="1357"/>
      <c r="CN18" s="1357"/>
      <c r="CO18" s="1357"/>
      <c r="CP18" s="1357"/>
      <c r="CQ18" s="1357"/>
      <c r="CR18" s="1357"/>
      <c r="CS18" s="1357"/>
      <c r="CT18" s="188" t="s">
        <v>290</v>
      </c>
      <c r="CU18" s="188"/>
      <c r="CV18" s="188"/>
      <c r="CW18" s="189"/>
      <c r="CX18" s="21"/>
      <c r="CY18" s="21"/>
      <c r="CZ18" s="10"/>
      <c r="DA18" s="10"/>
      <c r="DB18" s="10"/>
      <c r="DC18" s="10"/>
      <c r="DD18" s="11"/>
      <c r="DE18" s="12"/>
      <c r="DF18" s="10"/>
      <c r="DG18" s="10"/>
      <c r="DH18" s="10"/>
      <c r="DI18" s="10"/>
      <c r="DJ18" s="10"/>
      <c r="DK18" s="10"/>
      <c r="DL18" s="10"/>
      <c r="DM18" s="10"/>
      <c r="DN18" s="10"/>
      <c r="DO18" s="10"/>
      <c r="DP18" s="10"/>
      <c r="DQ18" s="10"/>
      <c r="DR18" s="10"/>
      <c r="DS18" s="10"/>
      <c r="DT18" s="10"/>
      <c r="DU18" s="10"/>
    </row>
    <row r="19" spans="3:125" ht="13.5" customHeight="1">
      <c r="C19" s="3"/>
      <c r="D19" s="233"/>
      <c r="E19" s="234"/>
      <c r="F19" s="234"/>
      <c r="G19" s="234"/>
      <c r="H19" s="234"/>
      <c r="I19" s="234"/>
      <c r="J19" s="235"/>
      <c r="K19" s="1354"/>
      <c r="L19" s="1355"/>
      <c r="M19" s="1355"/>
      <c r="N19" s="1355"/>
      <c r="O19" s="1355"/>
      <c r="P19" s="1355"/>
      <c r="Q19" s="1355"/>
      <c r="R19" s="1355"/>
      <c r="S19" s="1355"/>
      <c r="T19" s="1355"/>
      <c r="U19" s="1355"/>
      <c r="V19" s="1355"/>
      <c r="W19" s="1355"/>
      <c r="X19" s="1355"/>
      <c r="Y19" s="1355"/>
      <c r="Z19" s="1355"/>
      <c r="AA19" s="1355"/>
      <c r="AB19" s="1224"/>
      <c r="AC19" s="1224"/>
      <c r="AD19" s="1345"/>
      <c r="AE19" s="287"/>
      <c r="AF19" s="287"/>
      <c r="AG19" s="287"/>
      <c r="AH19" s="287"/>
      <c r="AI19" s="287"/>
      <c r="AJ19" s="1366"/>
      <c r="AK19" s="1366"/>
      <c r="AL19" s="1366"/>
      <c r="AM19" s="1349"/>
      <c r="AN19" s="1350"/>
      <c r="AO19" s="1350"/>
      <c r="AP19" s="1350"/>
      <c r="AQ19" s="1350"/>
      <c r="AR19" s="1350"/>
      <c r="AS19" s="1350"/>
      <c r="AT19" s="1350"/>
      <c r="AU19" s="1350"/>
      <c r="AV19" s="1350"/>
      <c r="AW19" s="1350"/>
      <c r="AX19" s="1350"/>
      <c r="AY19" s="1350"/>
      <c r="AZ19" s="1350"/>
      <c r="BA19" s="1350"/>
      <c r="BB19" s="1350"/>
      <c r="BC19" s="1350"/>
      <c r="BD19" s="1350"/>
      <c r="BE19" s="1350"/>
      <c r="BF19" s="1350"/>
      <c r="BG19" s="1350"/>
      <c r="BH19" s="1350"/>
      <c r="BI19" s="1350"/>
      <c r="BJ19" s="1350"/>
      <c r="BK19" s="1350"/>
      <c r="BL19" s="1350"/>
      <c r="BM19" s="1350"/>
      <c r="BN19" s="1350"/>
      <c r="BO19" s="1350"/>
      <c r="BP19" s="1350"/>
      <c r="BQ19" s="1350"/>
      <c r="BR19" s="1350"/>
      <c r="BS19" s="1350"/>
      <c r="BT19" s="1350"/>
      <c r="BU19" s="1350"/>
      <c r="BV19" s="1350"/>
      <c r="BW19" s="1350"/>
      <c r="BX19" s="1350"/>
      <c r="BY19" s="1350"/>
      <c r="BZ19" s="1350"/>
      <c r="CA19" s="1351"/>
      <c r="CB19" s="193"/>
      <c r="CC19" s="194"/>
      <c r="CD19" s="194"/>
      <c r="CE19" s="194"/>
      <c r="CF19" s="194"/>
      <c r="CG19" s="194"/>
      <c r="CH19" s="194"/>
      <c r="CI19" s="195"/>
      <c r="CJ19" s="1358"/>
      <c r="CK19" s="1359"/>
      <c r="CL19" s="1359"/>
      <c r="CM19" s="1359"/>
      <c r="CN19" s="1359"/>
      <c r="CO19" s="1359"/>
      <c r="CP19" s="1359"/>
      <c r="CQ19" s="1359"/>
      <c r="CR19" s="1359"/>
      <c r="CS19" s="1359"/>
      <c r="CT19" s="194"/>
      <c r="CU19" s="194"/>
      <c r="CV19" s="194"/>
      <c r="CW19" s="195"/>
      <c r="CX19" s="21"/>
      <c r="CY19" s="21"/>
      <c r="CZ19" s="10"/>
      <c r="DA19" s="10"/>
      <c r="DB19" s="10"/>
      <c r="DC19" s="10"/>
      <c r="DD19" s="11"/>
      <c r="DE19" s="12"/>
      <c r="DF19" s="10"/>
      <c r="DG19" s="10"/>
      <c r="DH19" s="10"/>
      <c r="DI19" s="10"/>
      <c r="DJ19" s="10"/>
      <c r="DK19" s="10"/>
      <c r="DL19" s="10"/>
      <c r="DM19" s="10"/>
      <c r="DN19" s="10"/>
      <c r="DO19" s="10"/>
      <c r="DP19" s="10"/>
      <c r="DQ19" s="10"/>
      <c r="DR19" s="10"/>
      <c r="DS19" s="10"/>
      <c r="DT19" s="10"/>
      <c r="DU19" s="10"/>
    </row>
    <row r="20" spans="3:125" ht="14.25">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09" t="s">
        <v>291</v>
      </c>
      <c r="BV20" s="281"/>
      <c r="BW20" s="281"/>
      <c r="BX20" s="281"/>
      <c r="BY20" s="281"/>
      <c r="BZ20" s="281"/>
      <c r="CA20" s="282"/>
      <c r="CB20" s="280" t="s">
        <v>271</v>
      </c>
      <c r="CC20" s="281"/>
      <c r="CD20" s="281"/>
      <c r="CE20" s="281"/>
      <c r="CF20" s="1218" t="s">
        <v>272</v>
      </c>
      <c r="CG20" s="1218"/>
      <c r="CH20" s="1218"/>
      <c r="CI20" s="1218"/>
      <c r="CJ20" s="1218"/>
      <c r="CK20" s="5" t="s">
        <v>273</v>
      </c>
      <c r="CL20" s="1218" t="s">
        <v>274</v>
      </c>
      <c r="CM20" s="1218"/>
      <c r="CN20" s="1218"/>
      <c r="CO20" s="1218"/>
      <c r="CP20" s="1218"/>
      <c r="CQ20" s="5" t="s">
        <v>273</v>
      </c>
      <c r="CR20" s="1218" t="s">
        <v>275</v>
      </c>
      <c r="CS20" s="1218"/>
      <c r="CT20" s="1218"/>
      <c r="CU20" s="1218"/>
      <c r="CV20" s="297" t="s">
        <v>233</v>
      </c>
      <c r="CW20" s="298"/>
      <c r="CX20" s="21"/>
      <c r="CY20" s="10"/>
      <c r="CZ20" s="10"/>
      <c r="DA20" s="10"/>
      <c r="DB20" s="10"/>
      <c r="DC20" s="10"/>
      <c r="DD20" s="11"/>
      <c r="DE20" s="12"/>
      <c r="DF20" s="10"/>
      <c r="DG20" s="10"/>
      <c r="DH20" s="10"/>
      <c r="DI20" s="10"/>
      <c r="DJ20" s="10"/>
      <c r="DK20" s="10"/>
      <c r="DL20" s="10"/>
      <c r="DM20" s="10"/>
      <c r="DN20" s="10"/>
      <c r="DO20" s="10"/>
      <c r="DP20" s="10"/>
      <c r="DQ20" s="10"/>
      <c r="DR20" s="10"/>
      <c r="DS20" s="10"/>
      <c r="DT20" s="10"/>
      <c r="DU20" s="10"/>
    </row>
    <row r="21" spans="3:125" ht="13.5" customHeight="1">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275"/>
      <c r="BV21" s="157"/>
      <c r="BW21" s="157"/>
      <c r="BX21" s="157"/>
      <c r="BY21" s="157"/>
      <c r="BZ21" s="157"/>
      <c r="CA21" s="158"/>
      <c r="CB21" s="1328" t="s">
        <v>292</v>
      </c>
      <c r="CC21" s="1329"/>
      <c r="CD21" s="1329"/>
      <c r="CE21" s="1329"/>
      <c r="CF21" s="1329"/>
      <c r="CG21" s="1329"/>
      <c r="CH21" s="1329"/>
      <c r="CI21" s="1329"/>
      <c r="CJ21" s="1329"/>
      <c r="CK21" s="1329"/>
      <c r="CL21" s="1329"/>
      <c r="CM21" s="1329"/>
      <c r="CN21" s="1329"/>
      <c r="CO21" s="1329"/>
      <c r="CP21" s="1329"/>
      <c r="CQ21" s="1329"/>
      <c r="CR21" s="1329"/>
      <c r="CS21" s="1329"/>
      <c r="CT21" s="1329"/>
      <c r="CU21" s="1329"/>
      <c r="CV21" s="1329"/>
      <c r="CW21" s="1330"/>
      <c r="CX21" s="21"/>
      <c r="CY21" s="21"/>
      <c r="CZ21" s="10"/>
      <c r="DA21" s="10"/>
      <c r="DB21" s="10"/>
      <c r="DC21" s="10"/>
      <c r="DD21" s="11"/>
      <c r="DE21" s="12"/>
      <c r="DF21" s="10"/>
      <c r="DG21" s="10"/>
      <c r="DH21" s="10"/>
      <c r="DI21" s="10"/>
      <c r="DJ21" s="10"/>
      <c r="DK21" s="10"/>
      <c r="DL21" s="10"/>
      <c r="DM21" s="10"/>
      <c r="DN21" s="10"/>
      <c r="DO21" s="10"/>
      <c r="DP21" s="10"/>
      <c r="DQ21" s="10"/>
      <c r="DR21" s="10"/>
      <c r="DS21" s="10"/>
      <c r="DT21" s="10"/>
      <c r="DU21" s="10"/>
    </row>
    <row r="22" spans="3:125" ht="15">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319" t="s">
        <v>293</v>
      </c>
      <c r="AX22" s="319"/>
      <c r="AY22" s="319"/>
      <c r="AZ22" s="319"/>
      <c r="BA22" s="319"/>
      <c r="BB22" s="319"/>
      <c r="BC22" s="319"/>
      <c r="BD22" s="23"/>
      <c r="BE22" s="23"/>
      <c r="BF22" s="23"/>
      <c r="BG22" s="23"/>
      <c r="BH22" s="23"/>
      <c r="BI22" s="23"/>
      <c r="BJ22" s="24"/>
      <c r="BK22" s="24"/>
      <c r="BL22" s="24"/>
      <c r="BM22" s="24"/>
      <c r="BN22" s="24"/>
      <c r="BO22" s="24"/>
      <c r="BP22" s="23"/>
      <c r="BQ22" s="23"/>
      <c r="BR22" s="23"/>
      <c r="BS22" s="23"/>
      <c r="BT22" s="23"/>
      <c r="BU22" s="275"/>
      <c r="BV22" s="157"/>
      <c r="BW22" s="157"/>
      <c r="BX22" s="157"/>
      <c r="BY22" s="157"/>
      <c r="BZ22" s="157"/>
      <c r="CA22" s="158"/>
      <c r="CB22" s="1328"/>
      <c r="CC22" s="1329"/>
      <c r="CD22" s="1329"/>
      <c r="CE22" s="1329"/>
      <c r="CF22" s="1329"/>
      <c r="CG22" s="1329"/>
      <c r="CH22" s="1329"/>
      <c r="CI22" s="1329"/>
      <c r="CJ22" s="1329"/>
      <c r="CK22" s="1329"/>
      <c r="CL22" s="1329"/>
      <c r="CM22" s="1329"/>
      <c r="CN22" s="1329"/>
      <c r="CO22" s="1329"/>
      <c r="CP22" s="1329"/>
      <c r="CQ22" s="1329"/>
      <c r="CR22" s="1329"/>
      <c r="CS22" s="1329"/>
      <c r="CT22" s="1329"/>
      <c r="CU22" s="1329"/>
      <c r="CV22" s="1329"/>
      <c r="CW22" s="1330"/>
      <c r="CX22" s="21"/>
      <c r="CY22" s="21"/>
      <c r="CZ22" s="10"/>
      <c r="DA22" s="10"/>
      <c r="DB22" s="10"/>
      <c r="DC22" s="10"/>
      <c r="DD22" s="11"/>
      <c r="DE22" s="12"/>
      <c r="DF22" s="10"/>
      <c r="DG22" s="10"/>
      <c r="DH22" s="10"/>
      <c r="DI22" s="10"/>
      <c r="DJ22" s="10"/>
      <c r="DK22" s="10"/>
      <c r="DL22" s="10"/>
      <c r="DM22" s="10"/>
      <c r="DN22" s="10"/>
      <c r="DO22" s="10"/>
      <c r="DP22" s="10"/>
      <c r="DQ22" s="10"/>
      <c r="DR22" s="10"/>
      <c r="DS22" s="10"/>
      <c r="DT22" s="10"/>
      <c r="DU22" s="10"/>
    </row>
    <row r="23" spans="3:125" ht="14.25" customHeight="1">
      <c r="C23" s="313" t="s">
        <v>258</v>
      </c>
      <c r="D23" s="313"/>
      <c r="E23" s="313"/>
      <c r="F23" s="313"/>
      <c r="G23" s="1323">
        <v>2</v>
      </c>
      <c r="H23" s="1324"/>
      <c r="I23" s="1325"/>
      <c r="J23" s="154" t="s">
        <v>259</v>
      </c>
      <c r="K23" s="154"/>
      <c r="L23" s="23"/>
      <c r="M23" s="1323">
        <v>4</v>
      </c>
      <c r="N23" s="1324"/>
      <c r="O23" s="1325"/>
      <c r="P23" s="154" t="s">
        <v>260</v>
      </c>
      <c r="Q23" s="154"/>
      <c r="R23" s="24"/>
      <c r="S23" s="1323">
        <v>1</v>
      </c>
      <c r="T23" s="1324"/>
      <c r="U23" s="1325"/>
      <c r="V23" s="1327" t="s">
        <v>294</v>
      </c>
      <c r="W23" s="1327"/>
      <c r="X23" s="1327"/>
      <c r="Y23" s="1327"/>
      <c r="Z23" s="1327"/>
      <c r="AA23" s="1327"/>
      <c r="AB23" s="1327"/>
      <c r="AC23" s="1323">
        <v>3</v>
      </c>
      <c r="AD23" s="1324"/>
      <c r="AE23" s="1325"/>
      <c r="AF23" s="154" t="s">
        <v>259</v>
      </c>
      <c r="AG23" s="154"/>
      <c r="AH23" s="24"/>
      <c r="AI23" s="1323">
        <v>3</v>
      </c>
      <c r="AJ23" s="1324"/>
      <c r="AK23" s="1325"/>
      <c r="AL23" s="154" t="s">
        <v>260</v>
      </c>
      <c r="AM23" s="154"/>
      <c r="AN23" s="24"/>
      <c r="AO23" s="1323">
        <v>31</v>
      </c>
      <c r="AP23" s="1324"/>
      <c r="AQ23" s="1325"/>
      <c r="AR23" s="154" t="s">
        <v>295</v>
      </c>
      <c r="AS23" s="154"/>
      <c r="AT23" s="154"/>
      <c r="AU23" s="154"/>
      <c r="AV23" s="154"/>
      <c r="AW23" s="319"/>
      <c r="AX23" s="319"/>
      <c r="AY23" s="319"/>
      <c r="AZ23" s="319"/>
      <c r="BA23" s="319"/>
      <c r="BB23" s="319"/>
      <c r="BC23" s="319"/>
      <c r="BD23" s="154" t="s">
        <v>296</v>
      </c>
      <c r="BE23" s="154"/>
      <c r="BF23" s="154"/>
      <c r="BG23" s="154"/>
      <c r="BH23" s="154"/>
      <c r="BI23" s="154"/>
      <c r="BJ23" s="154"/>
      <c r="BK23" s="154"/>
      <c r="BL23" s="1326"/>
      <c r="BM23" s="1326"/>
      <c r="BN23" s="1326"/>
      <c r="BO23" s="1326"/>
      <c r="BP23" s="154" t="s">
        <v>297</v>
      </c>
      <c r="BQ23" s="154"/>
      <c r="BR23" s="154"/>
      <c r="BS23" s="154"/>
      <c r="BT23" s="1321"/>
      <c r="BU23" s="310"/>
      <c r="BV23" s="311"/>
      <c r="BW23" s="311"/>
      <c r="BX23" s="311"/>
      <c r="BY23" s="311"/>
      <c r="BZ23" s="311"/>
      <c r="CA23" s="312"/>
      <c r="CB23" s="1331"/>
      <c r="CC23" s="1332"/>
      <c r="CD23" s="1332"/>
      <c r="CE23" s="1332"/>
      <c r="CF23" s="1332"/>
      <c r="CG23" s="1332"/>
      <c r="CH23" s="1332"/>
      <c r="CI23" s="1332"/>
      <c r="CJ23" s="1332"/>
      <c r="CK23" s="1332"/>
      <c r="CL23" s="1332"/>
      <c r="CM23" s="1332"/>
      <c r="CN23" s="1332"/>
      <c r="CO23" s="1332"/>
      <c r="CP23" s="1332"/>
      <c r="CQ23" s="1332"/>
      <c r="CR23" s="1332"/>
      <c r="CS23" s="1332"/>
      <c r="CT23" s="1332"/>
      <c r="CU23" s="1332"/>
      <c r="CV23" s="1332"/>
      <c r="CW23" s="1333"/>
      <c r="CX23" s="21"/>
      <c r="CY23" s="21"/>
      <c r="CZ23" s="10"/>
      <c r="DA23" s="10"/>
      <c r="DB23" s="10"/>
      <c r="DC23" s="10"/>
      <c r="DD23" s="11"/>
      <c r="DE23" s="12"/>
      <c r="DF23" s="10"/>
      <c r="DG23" s="10"/>
      <c r="DH23" s="10"/>
      <c r="DI23" s="10"/>
      <c r="DJ23" s="10"/>
      <c r="DK23" s="10"/>
      <c r="DL23" s="10"/>
      <c r="DM23" s="10"/>
      <c r="DN23" s="10"/>
      <c r="DO23" s="10"/>
      <c r="DP23" s="10"/>
      <c r="DQ23" s="10"/>
      <c r="DR23" s="10"/>
      <c r="DS23" s="10"/>
      <c r="DT23" s="10"/>
      <c r="DU23" s="10"/>
    </row>
    <row r="24" spans="3:125" ht="15">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319"/>
      <c r="AX24" s="319"/>
      <c r="AY24" s="319"/>
      <c r="AZ24" s="319"/>
      <c r="BA24" s="319"/>
      <c r="BB24" s="319"/>
      <c r="BC24" s="319"/>
      <c r="BD24" s="23"/>
      <c r="BE24" s="23"/>
      <c r="BF24" s="23"/>
      <c r="BG24" s="23"/>
      <c r="BH24" s="23"/>
      <c r="BI24" s="23"/>
      <c r="BJ24" s="24"/>
      <c r="BK24" s="24"/>
      <c r="BL24" s="24"/>
      <c r="BM24" s="24"/>
      <c r="BN24" s="24"/>
      <c r="BO24" s="24"/>
      <c r="BP24" s="23"/>
      <c r="BQ24" s="23"/>
      <c r="BR24" s="23"/>
      <c r="BS24" s="23"/>
      <c r="BT24" s="2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16"/>
      <c r="CX24" s="21"/>
      <c r="CY24" s="21"/>
      <c r="CZ24" s="10"/>
      <c r="DA24" s="10"/>
      <c r="DB24" s="10"/>
      <c r="DC24" s="10"/>
      <c r="DD24" s="11"/>
      <c r="DE24" s="12"/>
      <c r="DF24" s="10"/>
      <c r="DG24" s="10"/>
      <c r="DH24" s="10"/>
      <c r="DI24" s="10"/>
      <c r="DJ24" s="10"/>
      <c r="DK24" s="10"/>
      <c r="DL24" s="10"/>
      <c r="DM24" s="10"/>
      <c r="DN24" s="10"/>
      <c r="DO24" s="10"/>
      <c r="DP24" s="10"/>
      <c r="DQ24" s="10"/>
      <c r="DR24" s="10"/>
      <c r="DS24" s="10"/>
      <c r="DT24" s="10"/>
      <c r="DU24" s="10"/>
    </row>
    <row r="25" spans="3:125" ht="14.25">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16"/>
      <c r="CX25" s="21"/>
      <c r="CY25" s="21"/>
      <c r="CZ25" s="10"/>
      <c r="DA25" s="10"/>
      <c r="DB25" s="10"/>
      <c r="DC25" s="10"/>
      <c r="DD25" s="11"/>
      <c r="DE25" s="12"/>
      <c r="DF25" s="10"/>
      <c r="DG25" s="10"/>
      <c r="DH25" s="10"/>
      <c r="DI25" s="10"/>
      <c r="DJ25" s="10"/>
      <c r="DK25" s="10"/>
      <c r="DL25" s="10"/>
      <c r="DM25" s="10"/>
      <c r="DN25" s="10"/>
      <c r="DO25" s="10"/>
      <c r="DP25" s="10"/>
      <c r="DQ25" s="10"/>
      <c r="DR25" s="10"/>
      <c r="DS25" s="10"/>
      <c r="DT25" s="10"/>
      <c r="DU25" s="10"/>
    </row>
    <row r="26" spans="3:125" ht="14.25" customHeight="1">
      <c r="C26" s="3"/>
      <c r="D26" s="329" t="s">
        <v>189</v>
      </c>
      <c r="E26" s="330"/>
      <c r="F26" s="331"/>
      <c r="G26" s="338" t="s">
        <v>298</v>
      </c>
      <c r="H26" s="339"/>
      <c r="I26" s="339"/>
      <c r="J26" s="339"/>
      <c r="K26" s="339"/>
      <c r="L26" s="339"/>
      <c r="M26" s="339"/>
      <c r="N26" s="340"/>
      <c r="O26" s="343" t="s">
        <v>299</v>
      </c>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5" t="s">
        <v>219</v>
      </c>
      <c r="AR26" s="346"/>
      <c r="AS26" s="346"/>
      <c r="AT26" s="1304">
        <v>53466</v>
      </c>
      <c r="AU26" s="1305"/>
      <c r="AV26" s="1305"/>
      <c r="AW26" s="1305"/>
      <c r="AX26" s="1305"/>
      <c r="AY26" s="1305"/>
      <c r="AZ26" s="1305"/>
      <c r="BA26" s="1305"/>
      <c r="BB26" s="1305"/>
      <c r="BC26" s="1322" t="s">
        <v>208</v>
      </c>
      <c r="BD26" s="278"/>
      <c r="BE26" s="329" t="s">
        <v>190</v>
      </c>
      <c r="BF26" s="330"/>
      <c r="BG26" s="331"/>
      <c r="BH26" s="358" t="s">
        <v>202</v>
      </c>
      <c r="BI26" s="358"/>
      <c r="BJ26" s="358"/>
      <c r="BK26" s="358"/>
      <c r="BL26" s="358"/>
      <c r="BM26" s="358"/>
      <c r="BN26" s="358"/>
      <c r="BO26" s="358"/>
      <c r="BP26" s="358"/>
      <c r="BQ26" s="358"/>
      <c r="BR26" s="358"/>
      <c r="BS26" s="358"/>
      <c r="BT26" s="358"/>
      <c r="BU26" s="358"/>
      <c r="BV26" s="358"/>
      <c r="BW26" s="358"/>
      <c r="BX26" s="358"/>
      <c r="BY26" s="358"/>
      <c r="BZ26" s="358"/>
      <c r="CA26" s="358"/>
      <c r="CB26" s="358"/>
      <c r="CC26" s="358"/>
      <c r="CD26" s="359"/>
      <c r="CE26" s="349" t="s">
        <v>300</v>
      </c>
      <c r="CF26" s="350"/>
      <c r="CG26" s="350"/>
      <c r="CH26" s="1317" t="s">
        <v>209</v>
      </c>
      <c r="CI26" s="327"/>
      <c r="CJ26" s="327"/>
      <c r="CK26" s="327"/>
      <c r="CL26" s="327"/>
      <c r="CM26" s="327"/>
      <c r="CN26" s="327"/>
      <c r="CO26" s="327"/>
      <c r="CP26" s="327"/>
      <c r="CQ26" s="327"/>
      <c r="CR26" s="327"/>
      <c r="CS26" s="327"/>
      <c r="CT26" s="327"/>
      <c r="CU26" s="327"/>
      <c r="CV26" s="327"/>
      <c r="CW26" s="328"/>
      <c r="CX26" s="21"/>
      <c r="CY26" s="21"/>
      <c r="CZ26" s="10"/>
      <c r="DA26" s="10"/>
      <c r="DB26" s="10"/>
      <c r="DC26" s="10"/>
      <c r="DD26" s="25" t="s">
        <v>301</v>
      </c>
      <c r="DE26" s="26">
        <f>SUM(AT26,BC27/100)</f>
        <v>53466.66</v>
      </c>
      <c r="DF26" s="10"/>
      <c r="DG26" s="10"/>
      <c r="DH26" s="10"/>
      <c r="DI26" s="10"/>
      <c r="DJ26" s="10"/>
      <c r="DK26" s="10"/>
      <c r="DL26" s="10"/>
      <c r="DM26" s="10"/>
      <c r="DN26" s="10"/>
      <c r="DO26" s="10"/>
      <c r="DP26" s="10"/>
      <c r="DQ26" s="10"/>
      <c r="DR26" s="10"/>
      <c r="DS26" s="10"/>
      <c r="DT26" s="10"/>
      <c r="DU26" s="10"/>
    </row>
    <row r="27" spans="3:125" ht="23.25" customHeight="1">
      <c r="C27" s="3"/>
      <c r="D27" s="332"/>
      <c r="E27" s="333"/>
      <c r="F27" s="334"/>
      <c r="G27" s="341"/>
      <c r="H27" s="228"/>
      <c r="I27" s="228"/>
      <c r="J27" s="228"/>
      <c r="K27" s="228"/>
      <c r="L27" s="228"/>
      <c r="M27" s="228"/>
      <c r="N27" s="342"/>
      <c r="O27" s="351" t="s">
        <v>302</v>
      </c>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47"/>
      <c r="AR27" s="348"/>
      <c r="AS27" s="348"/>
      <c r="AT27" s="1272"/>
      <c r="AU27" s="1273"/>
      <c r="AV27" s="1273"/>
      <c r="AW27" s="1273"/>
      <c r="AX27" s="1273"/>
      <c r="AY27" s="1273"/>
      <c r="AZ27" s="1273"/>
      <c r="BA27" s="1273"/>
      <c r="BB27" s="1273"/>
      <c r="BC27" s="1276" t="s">
        <v>303</v>
      </c>
      <c r="BD27" s="1308"/>
      <c r="BE27" s="332"/>
      <c r="BF27" s="333"/>
      <c r="BG27" s="334"/>
      <c r="BH27" s="358"/>
      <c r="BI27" s="358"/>
      <c r="BJ27" s="358"/>
      <c r="BK27" s="358"/>
      <c r="BL27" s="358"/>
      <c r="BM27" s="358"/>
      <c r="BN27" s="358"/>
      <c r="BO27" s="358"/>
      <c r="BP27" s="358"/>
      <c r="BQ27" s="358"/>
      <c r="BR27" s="358"/>
      <c r="BS27" s="358"/>
      <c r="BT27" s="358"/>
      <c r="BU27" s="358"/>
      <c r="BV27" s="358"/>
      <c r="BW27" s="358"/>
      <c r="BX27" s="358"/>
      <c r="BY27" s="358"/>
      <c r="BZ27" s="358"/>
      <c r="CA27" s="358"/>
      <c r="CB27" s="358"/>
      <c r="CC27" s="358"/>
      <c r="CD27" s="359"/>
      <c r="CE27" s="349"/>
      <c r="CF27" s="350"/>
      <c r="CG27" s="350"/>
      <c r="CH27" s="1318">
        <v>1068000000</v>
      </c>
      <c r="CI27" s="1319"/>
      <c r="CJ27" s="1319"/>
      <c r="CK27" s="1319"/>
      <c r="CL27" s="1319"/>
      <c r="CM27" s="1319"/>
      <c r="CN27" s="1319"/>
      <c r="CO27" s="1319"/>
      <c r="CP27" s="1319"/>
      <c r="CQ27" s="1319"/>
      <c r="CR27" s="1319"/>
      <c r="CS27" s="1319"/>
      <c r="CT27" s="1319"/>
      <c r="CU27" s="1319"/>
      <c r="CV27" s="1319"/>
      <c r="CW27" s="1320"/>
      <c r="CX27" s="21"/>
      <c r="CY27" s="21"/>
      <c r="CZ27" s="10"/>
      <c r="DA27" s="10"/>
      <c r="DB27" s="10"/>
      <c r="DC27" s="10"/>
      <c r="DD27" s="25" t="s">
        <v>46</v>
      </c>
      <c r="DE27" s="28">
        <f>SUM(AT28,BC28/100)</f>
        <v>1700</v>
      </c>
      <c r="DF27" s="10"/>
      <c r="DG27" s="10"/>
      <c r="DH27" s="10"/>
      <c r="DI27" s="10"/>
      <c r="DJ27" s="10"/>
      <c r="DK27" s="10"/>
      <c r="DL27" s="10"/>
      <c r="DM27" s="10"/>
      <c r="DN27" s="10"/>
      <c r="DO27" s="10"/>
      <c r="DP27" s="10"/>
      <c r="DQ27" s="10"/>
      <c r="DR27" s="10"/>
      <c r="DS27" s="10"/>
      <c r="DT27" s="10"/>
      <c r="DU27" s="10"/>
    </row>
    <row r="28" spans="3:125" ht="15.75" customHeight="1">
      <c r="C28" s="3"/>
      <c r="D28" s="332"/>
      <c r="E28" s="333"/>
      <c r="F28" s="334"/>
      <c r="G28" s="341" t="s">
        <v>304</v>
      </c>
      <c r="H28" s="228"/>
      <c r="I28" s="228"/>
      <c r="J28" s="228"/>
      <c r="K28" s="228"/>
      <c r="L28" s="228"/>
      <c r="M28" s="228"/>
      <c r="N28" s="342"/>
      <c r="O28" s="371" t="s">
        <v>305</v>
      </c>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3" t="s">
        <v>223</v>
      </c>
      <c r="AR28" s="374"/>
      <c r="AS28" s="374"/>
      <c r="AT28" s="1262">
        <v>1700</v>
      </c>
      <c r="AU28" s="1263"/>
      <c r="AV28" s="1263"/>
      <c r="AW28" s="1263"/>
      <c r="AX28" s="1263"/>
      <c r="AY28" s="1263"/>
      <c r="AZ28" s="1263"/>
      <c r="BA28" s="1263"/>
      <c r="BB28" s="1263"/>
      <c r="BC28" s="1266" t="s">
        <v>306</v>
      </c>
      <c r="BD28" s="1267"/>
      <c r="BE28" s="332"/>
      <c r="BF28" s="333"/>
      <c r="BG28" s="334"/>
      <c r="BH28" s="358" t="s">
        <v>307</v>
      </c>
      <c r="BI28" s="358"/>
      <c r="BJ28" s="358"/>
      <c r="BK28" s="358"/>
      <c r="BL28" s="358"/>
      <c r="BM28" s="358"/>
      <c r="BN28" s="358"/>
      <c r="BO28" s="358"/>
      <c r="BP28" s="358"/>
      <c r="BQ28" s="358"/>
      <c r="BR28" s="358"/>
      <c r="BS28" s="358"/>
      <c r="BT28" s="358"/>
      <c r="BU28" s="358"/>
      <c r="BV28" s="358"/>
      <c r="BW28" s="358"/>
      <c r="BX28" s="358"/>
      <c r="BY28" s="358"/>
      <c r="BZ28" s="358"/>
      <c r="CA28" s="358"/>
      <c r="CB28" s="358"/>
      <c r="CC28" s="358"/>
      <c r="CD28" s="359"/>
      <c r="CE28" s="349" t="s">
        <v>308</v>
      </c>
      <c r="CF28" s="350"/>
      <c r="CG28" s="350"/>
      <c r="CH28" s="1290">
        <v>39000000</v>
      </c>
      <c r="CI28" s="1291"/>
      <c r="CJ28" s="1291"/>
      <c r="CK28" s="1291"/>
      <c r="CL28" s="1291"/>
      <c r="CM28" s="1291"/>
      <c r="CN28" s="1291"/>
      <c r="CO28" s="1291"/>
      <c r="CP28" s="1291"/>
      <c r="CQ28" s="1291"/>
      <c r="CR28" s="1291"/>
      <c r="CS28" s="1291"/>
      <c r="CT28" s="1291"/>
      <c r="CU28" s="1291"/>
      <c r="CV28" s="1291"/>
      <c r="CW28" s="1292"/>
      <c r="CX28" s="21"/>
      <c r="CY28" s="21"/>
      <c r="CZ28" s="10"/>
      <c r="DA28" s="10"/>
      <c r="DB28" s="10"/>
      <c r="DC28" s="10"/>
      <c r="DD28" s="25" t="s">
        <v>53</v>
      </c>
      <c r="DE28" s="28">
        <f>SUM(AT30,BC30/100)</f>
        <v>900</v>
      </c>
      <c r="DF28" s="10"/>
      <c r="DG28" s="10"/>
      <c r="DH28" s="10"/>
      <c r="DI28" s="10"/>
      <c r="DJ28" s="10"/>
      <c r="DK28" s="10"/>
      <c r="DL28" s="10"/>
      <c r="DM28" s="10"/>
      <c r="DN28" s="10"/>
      <c r="DO28" s="10"/>
      <c r="DP28" s="10"/>
      <c r="DQ28" s="10"/>
      <c r="DR28" s="10"/>
      <c r="DS28" s="10"/>
      <c r="DT28" s="10"/>
      <c r="DU28" s="10"/>
    </row>
    <row r="29" spans="3:125" ht="15.75" customHeight="1">
      <c r="C29" s="3"/>
      <c r="D29" s="332"/>
      <c r="E29" s="333"/>
      <c r="F29" s="334"/>
      <c r="G29" s="368"/>
      <c r="H29" s="369"/>
      <c r="I29" s="369"/>
      <c r="J29" s="369"/>
      <c r="K29" s="369"/>
      <c r="L29" s="369"/>
      <c r="M29" s="369"/>
      <c r="N29" s="370"/>
      <c r="O29" s="377" t="s">
        <v>309</v>
      </c>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45"/>
      <c r="AR29" s="346"/>
      <c r="AS29" s="346"/>
      <c r="AT29" s="1264"/>
      <c r="AU29" s="1265"/>
      <c r="AV29" s="1265"/>
      <c r="AW29" s="1265"/>
      <c r="AX29" s="1265"/>
      <c r="AY29" s="1265"/>
      <c r="AZ29" s="1265"/>
      <c r="BA29" s="1265"/>
      <c r="BB29" s="1265"/>
      <c r="BC29" s="1268"/>
      <c r="BD29" s="1269"/>
      <c r="BE29" s="332"/>
      <c r="BF29" s="333"/>
      <c r="BG29" s="334"/>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9"/>
      <c r="CE29" s="349"/>
      <c r="CF29" s="350"/>
      <c r="CG29" s="350"/>
      <c r="CH29" s="1290"/>
      <c r="CI29" s="1291"/>
      <c r="CJ29" s="1291"/>
      <c r="CK29" s="1291"/>
      <c r="CL29" s="1291"/>
      <c r="CM29" s="1291"/>
      <c r="CN29" s="1291"/>
      <c r="CO29" s="1291"/>
      <c r="CP29" s="1291"/>
      <c r="CQ29" s="1291"/>
      <c r="CR29" s="1291"/>
      <c r="CS29" s="1291"/>
      <c r="CT29" s="1291"/>
      <c r="CU29" s="1291"/>
      <c r="CV29" s="1291"/>
      <c r="CW29" s="1292"/>
      <c r="CX29" s="21"/>
      <c r="CY29" s="21"/>
      <c r="CZ29" s="10"/>
      <c r="DA29" s="10"/>
      <c r="DB29" s="10"/>
      <c r="DC29" s="10"/>
      <c r="DD29" s="25" t="s">
        <v>55</v>
      </c>
      <c r="DE29" s="28">
        <f>SUM(AT32,BC32/100)</f>
        <v>55</v>
      </c>
      <c r="DF29" s="10"/>
      <c r="DG29" s="10"/>
      <c r="DH29" s="10"/>
      <c r="DI29" s="10"/>
      <c r="DJ29" s="10"/>
      <c r="DK29" s="10"/>
      <c r="DL29" s="10"/>
      <c r="DM29" s="10"/>
      <c r="DN29" s="10"/>
      <c r="DO29" s="10"/>
      <c r="DP29" s="10"/>
      <c r="DQ29" s="10"/>
      <c r="DR29" s="10"/>
      <c r="DS29" s="10"/>
      <c r="DT29" s="10"/>
      <c r="DU29" s="10"/>
    </row>
    <row r="30" spans="3:125" ht="15.75" customHeight="1">
      <c r="C30" s="3"/>
      <c r="D30" s="332"/>
      <c r="E30" s="333"/>
      <c r="F30" s="334"/>
      <c r="G30" s="338" t="s">
        <v>310</v>
      </c>
      <c r="H30" s="339"/>
      <c r="I30" s="339"/>
      <c r="J30" s="339"/>
      <c r="K30" s="339"/>
      <c r="L30" s="339"/>
      <c r="M30" s="339"/>
      <c r="N30" s="340"/>
      <c r="O30" s="358" t="s">
        <v>311</v>
      </c>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9"/>
      <c r="AQ30" s="345" t="s">
        <v>226</v>
      </c>
      <c r="AR30" s="346"/>
      <c r="AS30" s="346"/>
      <c r="AT30" s="1304">
        <v>900</v>
      </c>
      <c r="AU30" s="1305"/>
      <c r="AV30" s="1305"/>
      <c r="AW30" s="1305"/>
      <c r="AX30" s="1305"/>
      <c r="AY30" s="1305"/>
      <c r="AZ30" s="1305"/>
      <c r="BA30" s="1305"/>
      <c r="BB30" s="1305"/>
      <c r="BC30" s="1306" t="s">
        <v>306</v>
      </c>
      <c r="BD30" s="1307"/>
      <c r="BE30" s="332"/>
      <c r="BF30" s="333"/>
      <c r="BG30" s="334"/>
      <c r="BH30" s="358" t="s">
        <v>195</v>
      </c>
      <c r="BI30" s="358"/>
      <c r="BJ30" s="358"/>
      <c r="BK30" s="358"/>
      <c r="BL30" s="358"/>
      <c r="BM30" s="358"/>
      <c r="BN30" s="358"/>
      <c r="BO30" s="358"/>
      <c r="BP30" s="358"/>
      <c r="BQ30" s="358"/>
      <c r="BR30" s="358"/>
      <c r="BS30" s="358"/>
      <c r="BT30" s="358"/>
      <c r="BU30" s="358"/>
      <c r="BV30" s="358"/>
      <c r="BW30" s="358"/>
      <c r="BX30" s="358"/>
      <c r="BY30" s="358"/>
      <c r="BZ30" s="358"/>
      <c r="CA30" s="358"/>
      <c r="CB30" s="358"/>
      <c r="CC30" s="358"/>
      <c r="CD30" s="359"/>
      <c r="CE30" s="349" t="s">
        <v>312</v>
      </c>
      <c r="CF30" s="350"/>
      <c r="CG30" s="350"/>
      <c r="CH30" s="1290">
        <v>2950000</v>
      </c>
      <c r="CI30" s="1291"/>
      <c r="CJ30" s="1291"/>
      <c r="CK30" s="1291"/>
      <c r="CL30" s="1291"/>
      <c r="CM30" s="1291"/>
      <c r="CN30" s="1291"/>
      <c r="CO30" s="1291"/>
      <c r="CP30" s="1291"/>
      <c r="CQ30" s="1291"/>
      <c r="CR30" s="1291"/>
      <c r="CS30" s="1291"/>
      <c r="CT30" s="1291"/>
      <c r="CU30" s="1291"/>
      <c r="CV30" s="1291"/>
      <c r="CW30" s="1292"/>
      <c r="CX30" s="21"/>
      <c r="CY30" s="21"/>
      <c r="CZ30" s="10"/>
      <c r="DA30" s="10"/>
      <c r="DB30" s="10"/>
      <c r="DC30" s="10"/>
      <c r="DD30" s="25" t="s">
        <v>62</v>
      </c>
      <c r="DE30" s="28">
        <f>SUM(AT34,BC34/100)</f>
        <v>29625</v>
      </c>
      <c r="DF30" s="10"/>
      <c r="DG30" s="10"/>
      <c r="DH30" s="10"/>
      <c r="DI30" s="10"/>
      <c r="DJ30" s="10"/>
      <c r="DK30" s="10"/>
      <c r="DL30" s="10"/>
      <c r="DM30" s="10"/>
      <c r="DN30" s="10"/>
      <c r="DO30" s="10"/>
      <c r="DP30" s="10"/>
      <c r="DQ30" s="10"/>
      <c r="DR30" s="10"/>
      <c r="DS30" s="10"/>
      <c r="DT30" s="10"/>
      <c r="DU30" s="10"/>
    </row>
    <row r="31" spans="3:125" ht="15.75" customHeight="1">
      <c r="C31" s="3"/>
      <c r="D31" s="332"/>
      <c r="E31" s="333"/>
      <c r="F31" s="334"/>
      <c r="G31" s="341"/>
      <c r="H31" s="228"/>
      <c r="I31" s="228"/>
      <c r="J31" s="228"/>
      <c r="K31" s="228"/>
      <c r="L31" s="228"/>
      <c r="M31" s="228"/>
      <c r="N31" s="34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3"/>
      <c r="AQ31" s="347"/>
      <c r="AR31" s="348"/>
      <c r="AS31" s="348"/>
      <c r="AT31" s="1272"/>
      <c r="AU31" s="1273"/>
      <c r="AV31" s="1273"/>
      <c r="AW31" s="1273"/>
      <c r="AX31" s="1273"/>
      <c r="AY31" s="1273"/>
      <c r="AZ31" s="1273"/>
      <c r="BA31" s="1273"/>
      <c r="BB31" s="1273"/>
      <c r="BC31" s="1276"/>
      <c r="BD31" s="1308"/>
      <c r="BE31" s="332"/>
      <c r="BF31" s="333"/>
      <c r="BG31" s="334"/>
      <c r="BH31" s="358"/>
      <c r="BI31" s="358"/>
      <c r="BJ31" s="358"/>
      <c r="BK31" s="358"/>
      <c r="BL31" s="358"/>
      <c r="BM31" s="358"/>
      <c r="BN31" s="358"/>
      <c r="BO31" s="358"/>
      <c r="BP31" s="358"/>
      <c r="BQ31" s="358"/>
      <c r="BR31" s="358"/>
      <c r="BS31" s="358"/>
      <c r="BT31" s="358"/>
      <c r="BU31" s="358"/>
      <c r="BV31" s="358"/>
      <c r="BW31" s="358"/>
      <c r="BX31" s="358"/>
      <c r="BY31" s="358"/>
      <c r="BZ31" s="358"/>
      <c r="CA31" s="358"/>
      <c r="CB31" s="358"/>
      <c r="CC31" s="358"/>
      <c r="CD31" s="359"/>
      <c r="CE31" s="349"/>
      <c r="CF31" s="350"/>
      <c r="CG31" s="350"/>
      <c r="CH31" s="1290"/>
      <c r="CI31" s="1291"/>
      <c r="CJ31" s="1291"/>
      <c r="CK31" s="1291"/>
      <c r="CL31" s="1291"/>
      <c r="CM31" s="1291"/>
      <c r="CN31" s="1291"/>
      <c r="CO31" s="1291"/>
      <c r="CP31" s="1291"/>
      <c r="CQ31" s="1291"/>
      <c r="CR31" s="1291"/>
      <c r="CS31" s="1291"/>
      <c r="CT31" s="1291"/>
      <c r="CU31" s="1291"/>
      <c r="CV31" s="1291"/>
      <c r="CW31" s="1292"/>
      <c r="CX31" s="21"/>
      <c r="CY31" s="21"/>
      <c r="CZ31" s="10"/>
      <c r="DA31" s="10"/>
      <c r="DB31" s="10"/>
      <c r="DC31" s="10"/>
      <c r="DD31" s="25" t="s">
        <v>63</v>
      </c>
      <c r="DE31" s="28">
        <f>SUM(AT36,BC36/100)</f>
        <v>0</v>
      </c>
      <c r="DF31" s="10"/>
      <c r="DG31" s="10"/>
      <c r="DH31" s="10"/>
      <c r="DI31" s="10"/>
      <c r="DJ31" s="10"/>
      <c r="DK31" s="10"/>
      <c r="DL31" s="10"/>
      <c r="DM31" s="10"/>
      <c r="DN31" s="10"/>
      <c r="DO31" s="10"/>
      <c r="DP31" s="10"/>
      <c r="DQ31" s="10"/>
      <c r="DR31" s="10"/>
      <c r="DS31" s="10"/>
      <c r="DT31" s="10"/>
      <c r="DU31" s="10"/>
    </row>
    <row r="32" spans="3:125" ht="15.75" customHeight="1">
      <c r="C32" s="3"/>
      <c r="D32" s="332"/>
      <c r="E32" s="333"/>
      <c r="F32" s="334"/>
      <c r="G32" s="341" t="s">
        <v>313</v>
      </c>
      <c r="H32" s="228"/>
      <c r="I32" s="228"/>
      <c r="J32" s="228"/>
      <c r="K32" s="228"/>
      <c r="L32" s="228"/>
      <c r="M32" s="228"/>
      <c r="N32" s="342"/>
      <c r="O32" s="384" t="s">
        <v>314</v>
      </c>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77"/>
      <c r="AQ32" s="373" t="s">
        <v>230</v>
      </c>
      <c r="AR32" s="374"/>
      <c r="AS32" s="374"/>
      <c r="AT32" s="1262">
        <v>55</v>
      </c>
      <c r="AU32" s="1263"/>
      <c r="AV32" s="1263"/>
      <c r="AW32" s="1263"/>
      <c r="AX32" s="1263"/>
      <c r="AY32" s="1263"/>
      <c r="AZ32" s="1263"/>
      <c r="BA32" s="1263"/>
      <c r="BB32" s="1263"/>
      <c r="BC32" s="1266" t="s">
        <v>306</v>
      </c>
      <c r="BD32" s="1267"/>
      <c r="BE32" s="332"/>
      <c r="BF32" s="333"/>
      <c r="BG32" s="334"/>
      <c r="BH32" s="385" t="s">
        <v>315</v>
      </c>
      <c r="BI32" s="358"/>
      <c r="BJ32" s="358"/>
      <c r="BK32" s="358"/>
      <c r="BL32" s="358"/>
      <c r="BM32" s="358"/>
      <c r="BN32" s="358"/>
      <c r="BO32" s="358"/>
      <c r="BP32" s="358"/>
      <c r="BQ32" s="358"/>
      <c r="BR32" s="358"/>
      <c r="BS32" s="358"/>
      <c r="BT32" s="358"/>
      <c r="BU32" s="358"/>
      <c r="BV32" s="358"/>
      <c r="BW32" s="358"/>
      <c r="BX32" s="358"/>
      <c r="BY32" s="358"/>
      <c r="BZ32" s="358"/>
      <c r="CA32" s="358"/>
      <c r="CB32" s="358"/>
      <c r="CC32" s="358"/>
      <c r="CD32" s="359"/>
      <c r="CE32" s="349" t="s">
        <v>316</v>
      </c>
      <c r="CF32" s="350"/>
      <c r="CG32" s="350"/>
      <c r="CH32" s="1309">
        <v>1026050</v>
      </c>
      <c r="CI32" s="1310"/>
      <c r="CJ32" s="1310"/>
      <c r="CK32" s="1310"/>
      <c r="CL32" s="1310"/>
      <c r="CM32" s="1310"/>
      <c r="CN32" s="1310"/>
      <c r="CO32" s="1310"/>
      <c r="CP32" s="1310"/>
      <c r="CQ32" s="1310"/>
      <c r="CR32" s="1310"/>
      <c r="CS32" s="1310"/>
      <c r="CT32" s="1310"/>
      <c r="CU32" s="1313" t="s">
        <v>317</v>
      </c>
      <c r="CV32" s="1313"/>
      <c r="CW32" s="1314"/>
      <c r="CX32" s="21"/>
      <c r="CY32" s="21"/>
      <c r="CZ32" s="10"/>
      <c r="DA32" s="10"/>
      <c r="DB32" s="10"/>
      <c r="DC32" s="10"/>
      <c r="DD32" s="25"/>
      <c r="DE32" s="31">
        <f>SUM(AL38*10,AN38)</f>
        <v>12</v>
      </c>
      <c r="DF32" s="10"/>
      <c r="DG32" s="10"/>
      <c r="DH32" s="10"/>
      <c r="DI32" s="10"/>
      <c r="DJ32" s="10"/>
      <c r="DK32" s="10"/>
      <c r="DL32" s="10"/>
      <c r="DM32" s="10"/>
      <c r="DN32" s="10"/>
      <c r="DO32" s="10"/>
      <c r="DP32" s="10"/>
      <c r="DQ32" s="10"/>
      <c r="DR32" s="10"/>
      <c r="DS32" s="10"/>
      <c r="DT32" s="10"/>
      <c r="DU32" s="10"/>
    </row>
    <row r="33" spans="3:125" ht="15.75" customHeight="1">
      <c r="C33" s="3"/>
      <c r="D33" s="332"/>
      <c r="E33" s="333"/>
      <c r="F33" s="334"/>
      <c r="G33" s="368"/>
      <c r="H33" s="369"/>
      <c r="I33" s="369"/>
      <c r="J33" s="369"/>
      <c r="K33" s="369"/>
      <c r="L33" s="369"/>
      <c r="M33" s="369"/>
      <c r="N33" s="370"/>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9"/>
      <c r="AQ33" s="345"/>
      <c r="AR33" s="346"/>
      <c r="AS33" s="346"/>
      <c r="AT33" s="1264"/>
      <c r="AU33" s="1265"/>
      <c r="AV33" s="1265"/>
      <c r="AW33" s="1265"/>
      <c r="AX33" s="1265"/>
      <c r="AY33" s="1265"/>
      <c r="AZ33" s="1265"/>
      <c r="BA33" s="1265"/>
      <c r="BB33" s="1265"/>
      <c r="BC33" s="1268"/>
      <c r="BD33" s="1269"/>
      <c r="BE33" s="332"/>
      <c r="BF33" s="333"/>
      <c r="BG33" s="334"/>
      <c r="BH33" s="358"/>
      <c r="BI33" s="358"/>
      <c r="BJ33" s="358"/>
      <c r="BK33" s="358"/>
      <c r="BL33" s="358"/>
      <c r="BM33" s="358"/>
      <c r="BN33" s="358"/>
      <c r="BO33" s="358"/>
      <c r="BP33" s="358"/>
      <c r="BQ33" s="358"/>
      <c r="BR33" s="358"/>
      <c r="BS33" s="358"/>
      <c r="BT33" s="358"/>
      <c r="BU33" s="358"/>
      <c r="BV33" s="358"/>
      <c r="BW33" s="358"/>
      <c r="BX33" s="358"/>
      <c r="BY33" s="358"/>
      <c r="BZ33" s="358"/>
      <c r="CA33" s="358"/>
      <c r="CB33" s="358"/>
      <c r="CC33" s="358"/>
      <c r="CD33" s="359"/>
      <c r="CE33" s="349"/>
      <c r="CF33" s="350"/>
      <c r="CG33" s="350"/>
      <c r="CH33" s="1311"/>
      <c r="CI33" s="1312"/>
      <c r="CJ33" s="1312"/>
      <c r="CK33" s="1312"/>
      <c r="CL33" s="1312"/>
      <c r="CM33" s="1312"/>
      <c r="CN33" s="1312"/>
      <c r="CO33" s="1312"/>
      <c r="CP33" s="1312"/>
      <c r="CQ33" s="1312"/>
      <c r="CR33" s="1312"/>
      <c r="CS33" s="1312"/>
      <c r="CT33" s="1312"/>
      <c r="CU33" s="1315"/>
      <c r="CV33" s="1315"/>
      <c r="CW33" s="1316"/>
      <c r="CX33" s="21"/>
      <c r="CY33" s="21"/>
      <c r="CZ33" s="10"/>
      <c r="DA33" s="10"/>
      <c r="DB33" s="10"/>
      <c r="DC33" s="10"/>
      <c r="DD33" s="25" t="s">
        <v>69</v>
      </c>
      <c r="DE33" s="28">
        <f>ROUNDDOWN(((DE26-DE28-DE30)*DE32/12),2)</f>
        <v>22941.66</v>
      </c>
      <c r="DF33" s="10"/>
      <c r="DG33" s="10"/>
      <c r="DH33" s="10"/>
      <c r="DI33" s="10"/>
      <c r="DJ33" s="10"/>
      <c r="DK33" s="10"/>
      <c r="DL33" s="10"/>
      <c r="DM33" s="10"/>
      <c r="DN33" s="10"/>
      <c r="DO33" s="10"/>
      <c r="DP33" s="10"/>
      <c r="DQ33" s="10"/>
      <c r="DR33" s="10"/>
      <c r="DS33" s="10"/>
      <c r="DT33" s="10"/>
      <c r="DU33" s="10"/>
    </row>
    <row r="34" spans="3:125" ht="15.75" customHeight="1">
      <c r="C34" s="3"/>
      <c r="D34" s="332"/>
      <c r="E34" s="333"/>
      <c r="F34" s="334"/>
      <c r="G34" s="338" t="s">
        <v>318</v>
      </c>
      <c r="H34" s="339"/>
      <c r="I34" s="339"/>
      <c r="J34" s="339"/>
      <c r="K34" s="339"/>
      <c r="L34" s="339"/>
      <c r="M34" s="339"/>
      <c r="N34" s="340"/>
      <c r="O34" s="358" t="s">
        <v>319</v>
      </c>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9"/>
      <c r="AQ34" s="345" t="s">
        <v>235</v>
      </c>
      <c r="AR34" s="346"/>
      <c r="AS34" s="346"/>
      <c r="AT34" s="1304">
        <v>29625</v>
      </c>
      <c r="AU34" s="1305"/>
      <c r="AV34" s="1305"/>
      <c r="AW34" s="1305"/>
      <c r="AX34" s="1305"/>
      <c r="AY34" s="1305"/>
      <c r="AZ34" s="1305"/>
      <c r="BA34" s="1305"/>
      <c r="BB34" s="1305"/>
      <c r="BC34" s="1306" t="s">
        <v>306</v>
      </c>
      <c r="BD34" s="1307"/>
      <c r="BE34" s="332"/>
      <c r="BF34" s="333"/>
      <c r="BG34" s="334"/>
      <c r="BH34" s="386" t="s">
        <v>320</v>
      </c>
      <c r="BI34" s="387"/>
      <c r="BJ34" s="387"/>
      <c r="BK34" s="387"/>
      <c r="BL34" s="387"/>
      <c r="BM34" s="387"/>
      <c r="BN34" s="387"/>
      <c r="BO34" s="387"/>
      <c r="BP34" s="387"/>
      <c r="BQ34" s="387" t="s">
        <v>238</v>
      </c>
      <c r="BR34" s="387"/>
      <c r="BS34" s="364" t="s">
        <v>316</v>
      </c>
      <c r="BT34" s="364"/>
      <c r="BU34" s="364"/>
      <c r="BV34" s="387" t="s">
        <v>239</v>
      </c>
      <c r="BW34" s="387"/>
      <c r="BX34" s="387"/>
      <c r="BY34" s="1301">
        <v>0.25</v>
      </c>
      <c r="BZ34" s="1301"/>
      <c r="CA34" s="1301"/>
      <c r="CB34" s="1301"/>
      <c r="CC34" s="1302" t="s">
        <v>233</v>
      </c>
      <c r="CD34" s="1302"/>
      <c r="CE34" s="349" t="s">
        <v>321</v>
      </c>
      <c r="CF34" s="350"/>
      <c r="CG34" s="350"/>
      <c r="CH34" s="1290">
        <v>2565125</v>
      </c>
      <c r="CI34" s="1291"/>
      <c r="CJ34" s="1291"/>
      <c r="CK34" s="1291"/>
      <c r="CL34" s="1291"/>
      <c r="CM34" s="1291"/>
      <c r="CN34" s="1291"/>
      <c r="CO34" s="1291"/>
      <c r="CP34" s="1291"/>
      <c r="CQ34" s="1291"/>
      <c r="CR34" s="1291"/>
      <c r="CS34" s="1291"/>
      <c r="CT34" s="1291"/>
      <c r="CU34" s="1291"/>
      <c r="CV34" s="1291"/>
      <c r="CW34" s="1292"/>
      <c r="CX34" s="21"/>
      <c r="CY34" s="21"/>
      <c r="CZ34" s="10"/>
      <c r="DA34" s="10"/>
      <c r="DB34" s="10"/>
      <c r="DC34" s="10"/>
      <c r="DD34" s="25" t="s">
        <v>79</v>
      </c>
      <c r="DE34" s="28">
        <f>SUM(AT40,BC40/100)</f>
        <v>811.25</v>
      </c>
      <c r="DF34" s="10"/>
      <c r="DG34" s="10"/>
      <c r="DH34" s="10"/>
      <c r="DI34" s="10"/>
      <c r="DJ34" s="10"/>
      <c r="DK34" s="10"/>
      <c r="DL34" s="10"/>
      <c r="DM34" s="10"/>
      <c r="DN34" s="10"/>
      <c r="DO34" s="10"/>
      <c r="DP34" s="10"/>
      <c r="DQ34" s="10"/>
      <c r="DR34" s="10"/>
      <c r="DS34" s="10"/>
      <c r="DT34" s="10"/>
      <c r="DU34" s="10"/>
    </row>
    <row r="35" spans="3:125" ht="15.75" customHeight="1">
      <c r="C35" s="3"/>
      <c r="D35" s="332"/>
      <c r="E35" s="333"/>
      <c r="F35" s="334"/>
      <c r="G35" s="341"/>
      <c r="H35" s="228"/>
      <c r="I35" s="228"/>
      <c r="J35" s="228"/>
      <c r="K35" s="228"/>
      <c r="L35" s="228"/>
      <c r="M35" s="228"/>
      <c r="N35" s="34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3"/>
      <c r="AQ35" s="347"/>
      <c r="AR35" s="348"/>
      <c r="AS35" s="348"/>
      <c r="AT35" s="1272"/>
      <c r="AU35" s="1273"/>
      <c r="AV35" s="1273"/>
      <c r="AW35" s="1273"/>
      <c r="AX35" s="1273"/>
      <c r="AY35" s="1273"/>
      <c r="AZ35" s="1273"/>
      <c r="BA35" s="1273"/>
      <c r="BB35" s="1273"/>
      <c r="BC35" s="1276"/>
      <c r="BD35" s="1308"/>
      <c r="BE35" s="332"/>
      <c r="BF35" s="333"/>
      <c r="BG35" s="334"/>
      <c r="BH35" s="388"/>
      <c r="BI35" s="389"/>
      <c r="BJ35" s="389"/>
      <c r="BK35" s="389"/>
      <c r="BL35" s="389"/>
      <c r="BM35" s="389"/>
      <c r="BN35" s="389"/>
      <c r="BO35" s="389"/>
      <c r="BP35" s="389"/>
      <c r="BQ35" s="389"/>
      <c r="BR35" s="389"/>
      <c r="BS35" s="365"/>
      <c r="BT35" s="365"/>
      <c r="BU35" s="365"/>
      <c r="BV35" s="392"/>
      <c r="BW35" s="392"/>
      <c r="BX35" s="392"/>
      <c r="BY35" s="390">
        <v>100</v>
      </c>
      <c r="BZ35" s="390"/>
      <c r="CA35" s="390"/>
      <c r="CB35" s="390"/>
      <c r="CC35" s="1303"/>
      <c r="CD35" s="1303"/>
      <c r="CE35" s="349"/>
      <c r="CF35" s="350"/>
      <c r="CG35" s="350"/>
      <c r="CH35" s="1290"/>
      <c r="CI35" s="1291"/>
      <c r="CJ35" s="1291"/>
      <c r="CK35" s="1291"/>
      <c r="CL35" s="1291"/>
      <c r="CM35" s="1291"/>
      <c r="CN35" s="1291"/>
      <c r="CO35" s="1291"/>
      <c r="CP35" s="1291"/>
      <c r="CQ35" s="1291"/>
      <c r="CR35" s="1291"/>
      <c r="CS35" s="1291"/>
      <c r="CT35" s="1291"/>
      <c r="CU35" s="1291"/>
      <c r="CV35" s="1291"/>
      <c r="CW35" s="1292"/>
      <c r="CX35" s="21"/>
      <c r="CY35" s="21"/>
      <c r="CZ35" s="10"/>
      <c r="DA35" s="10"/>
      <c r="DB35" s="10"/>
      <c r="DC35" s="10"/>
      <c r="DD35" s="25" t="s">
        <v>80</v>
      </c>
      <c r="DE35" s="28">
        <f>SUM(DE33:DE34)</f>
        <v>23752.91</v>
      </c>
      <c r="DF35" s="10"/>
      <c r="DG35" s="10"/>
      <c r="DH35" s="10"/>
      <c r="DI35" s="10"/>
      <c r="DJ35" s="10"/>
      <c r="DK35" s="10"/>
      <c r="DL35" s="10"/>
      <c r="DM35" s="10"/>
      <c r="DN35" s="10"/>
      <c r="DO35" s="10"/>
      <c r="DP35" s="10"/>
      <c r="DQ35" s="10"/>
      <c r="DR35" s="10"/>
      <c r="DS35" s="10"/>
      <c r="DT35" s="10"/>
      <c r="DU35" s="10"/>
    </row>
    <row r="36" spans="3:125" ht="15.75" customHeight="1">
      <c r="C36" s="3"/>
      <c r="D36" s="332"/>
      <c r="E36" s="333"/>
      <c r="F36" s="334"/>
      <c r="G36" s="341" t="s">
        <v>304</v>
      </c>
      <c r="H36" s="228"/>
      <c r="I36" s="228"/>
      <c r="J36" s="228"/>
      <c r="K36" s="228"/>
      <c r="L36" s="228"/>
      <c r="M36" s="228"/>
      <c r="N36" s="342"/>
      <c r="O36" s="384" t="s">
        <v>322</v>
      </c>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77"/>
      <c r="AQ36" s="373" t="s">
        <v>240</v>
      </c>
      <c r="AR36" s="374"/>
      <c r="AS36" s="374"/>
      <c r="AT36" s="1293"/>
      <c r="AU36" s="1294"/>
      <c r="AV36" s="1294"/>
      <c r="AW36" s="1294"/>
      <c r="AX36" s="1294"/>
      <c r="AY36" s="1294"/>
      <c r="AZ36" s="1294"/>
      <c r="BA36" s="1294"/>
      <c r="BB36" s="1294"/>
      <c r="BC36" s="1297"/>
      <c r="BD36" s="1298"/>
      <c r="BE36" s="332"/>
      <c r="BF36" s="333"/>
      <c r="BG36" s="334"/>
      <c r="BH36" s="358" t="s">
        <v>323</v>
      </c>
      <c r="BI36" s="358"/>
      <c r="BJ36" s="358"/>
      <c r="BK36" s="358"/>
      <c r="BL36" s="358"/>
      <c r="BM36" s="358"/>
      <c r="BN36" s="358"/>
      <c r="BO36" s="358"/>
      <c r="BP36" s="358"/>
      <c r="BQ36" s="358"/>
      <c r="BR36" s="358"/>
      <c r="BS36" s="358"/>
      <c r="BT36" s="358"/>
      <c r="BU36" s="358"/>
      <c r="BV36" s="358"/>
      <c r="BW36" s="358"/>
      <c r="BX36" s="358"/>
      <c r="BY36" s="358"/>
      <c r="BZ36" s="358"/>
      <c r="CA36" s="358"/>
      <c r="CB36" s="358"/>
      <c r="CC36" s="358"/>
      <c r="CD36" s="359"/>
      <c r="CE36" s="349" t="s">
        <v>324</v>
      </c>
      <c r="CF36" s="350"/>
      <c r="CG36" s="350"/>
      <c r="CH36" s="138"/>
      <c r="CI36" s="139"/>
      <c r="CJ36" s="139"/>
      <c r="CK36" s="139"/>
      <c r="CL36" s="139"/>
      <c r="CM36" s="139"/>
      <c r="CN36" s="139"/>
      <c r="CO36" s="139"/>
      <c r="CP36" s="139"/>
      <c r="CQ36" s="139"/>
      <c r="CR36" s="139"/>
      <c r="CS36" s="139"/>
      <c r="CT36" s="117"/>
      <c r="CU36" s="117"/>
      <c r="CV36" s="1235"/>
      <c r="CW36" s="1259"/>
      <c r="CX36" s="21"/>
      <c r="CY36" s="21"/>
      <c r="CZ36" s="10"/>
      <c r="DA36" s="10"/>
      <c r="DB36" s="10"/>
      <c r="DC36" s="10"/>
      <c r="DD36" s="25" t="s">
        <v>85</v>
      </c>
      <c r="DE36" s="32">
        <f>ROUNDDOWN(DE35*600,0)</f>
        <v>14251746</v>
      </c>
      <c r="DF36" s="10"/>
      <c r="DG36" s="10"/>
      <c r="DH36" s="10"/>
      <c r="DI36" s="10"/>
      <c r="DJ36" s="10"/>
      <c r="DK36" s="10"/>
      <c r="DL36" s="10"/>
      <c r="DM36" s="10"/>
      <c r="DN36" s="10"/>
      <c r="DO36" s="10"/>
      <c r="DP36" s="10"/>
      <c r="DQ36" s="10"/>
      <c r="DR36" s="10"/>
      <c r="DS36" s="10"/>
      <c r="DT36" s="10"/>
      <c r="DU36" s="10"/>
    </row>
    <row r="37" spans="3:125" ht="15.75" customHeight="1">
      <c r="C37" s="3"/>
      <c r="D37" s="332"/>
      <c r="E37" s="333"/>
      <c r="F37" s="334"/>
      <c r="G37" s="368"/>
      <c r="H37" s="369"/>
      <c r="I37" s="369"/>
      <c r="J37" s="369"/>
      <c r="K37" s="369"/>
      <c r="L37" s="369"/>
      <c r="M37" s="369"/>
      <c r="N37" s="370"/>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9"/>
      <c r="AQ37" s="345"/>
      <c r="AR37" s="346"/>
      <c r="AS37" s="346"/>
      <c r="AT37" s="1295"/>
      <c r="AU37" s="1296"/>
      <c r="AV37" s="1296"/>
      <c r="AW37" s="1296"/>
      <c r="AX37" s="1296"/>
      <c r="AY37" s="1296"/>
      <c r="AZ37" s="1296"/>
      <c r="BA37" s="1296"/>
      <c r="BB37" s="1296"/>
      <c r="BC37" s="1299"/>
      <c r="BD37" s="1300"/>
      <c r="BE37" s="332"/>
      <c r="BF37" s="333"/>
      <c r="BG37" s="334"/>
      <c r="BH37" s="394"/>
      <c r="BI37" s="394"/>
      <c r="BJ37" s="394"/>
      <c r="BK37" s="394"/>
      <c r="BL37" s="394"/>
      <c r="BM37" s="394"/>
      <c r="BN37" s="394"/>
      <c r="BO37" s="394"/>
      <c r="BP37" s="394"/>
      <c r="BQ37" s="394"/>
      <c r="BR37" s="394"/>
      <c r="BS37" s="394"/>
      <c r="BT37" s="394"/>
      <c r="BU37" s="394"/>
      <c r="BV37" s="394"/>
      <c r="BW37" s="394"/>
      <c r="BX37" s="394"/>
      <c r="BY37" s="394"/>
      <c r="BZ37" s="394"/>
      <c r="CA37" s="394"/>
      <c r="CB37" s="394"/>
      <c r="CC37" s="394"/>
      <c r="CD37" s="343"/>
      <c r="CE37" s="349"/>
      <c r="CF37" s="350"/>
      <c r="CG37" s="350"/>
      <c r="CH37" s="140"/>
      <c r="CI37" s="141"/>
      <c r="CJ37" s="141"/>
      <c r="CK37" s="141"/>
      <c r="CL37" s="141"/>
      <c r="CM37" s="141"/>
      <c r="CN37" s="141"/>
      <c r="CO37" s="141"/>
      <c r="CP37" s="141"/>
      <c r="CQ37" s="141"/>
      <c r="CR37" s="141"/>
      <c r="CS37" s="141"/>
      <c r="CT37" s="1284"/>
      <c r="CU37" s="1284"/>
      <c r="CV37" s="1284"/>
      <c r="CW37" s="1285"/>
      <c r="CX37" s="21"/>
      <c r="CY37" s="21"/>
      <c r="CZ37" s="10"/>
      <c r="DA37" s="10"/>
      <c r="DB37" s="10"/>
      <c r="DC37" s="10"/>
      <c r="DD37" s="25" t="s">
        <v>86</v>
      </c>
      <c r="DE37" s="33">
        <f>AT46</f>
        <v>0</v>
      </c>
      <c r="DF37" s="10"/>
      <c r="DG37" s="10"/>
      <c r="DH37" s="10"/>
      <c r="DI37" s="10"/>
      <c r="DJ37" s="10"/>
      <c r="DK37" s="10"/>
      <c r="DL37" s="10"/>
      <c r="DM37" s="10"/>
      <c r="DN37" s="10"/>
      <c r="DO37" s="10"/>
      <c r="DP37" s="10"/>
      <c r="DQ37" s="10"/>
      <c r="DR37" s="10"/>
      <c r="DS37" s="10"/>
      <c r="DT37" s="10"/>
      <c r="DU37" s="10"/>
    </row>
    <row r="38" spans="3:125" ht="15.75" customHeight="1">
      <c r="C38" s="3"/>
      <c r="D38" s="332"/>
      <c r="E38" s="333"/>
      <c r="F38" s="334"/>
      <c r="G38" s="338" t="s">
        <v>325</v>
      </c>
      <c r="H38" s="339"/>
      <c r="I38" s="339"/>
      <c r="J38" s="339"/>
      <c r="K38" s="339"/>
      <c r="L38" s="339"/>
      <c r="M38" s="339"/>
      <c r="N38" s="340"/>
      <c r="O38" s="343" t="s">
        <v>326</v>
      </c>
      <c r="P38" s="344"/>
      <c r="Q38" s="344"/>
      <c r="R38" s="344"/>
      <c r="S38" s="344"/>
      <c r="T38" s="344"/>
      <c r="U38" s="344"/>
      <c r="V38" s="344"/>
      <c r="W38" s="344"/>
      <c r="X38" s="344"/>
      <c r="Y38" s="344"/>
      <c r="Z38" s="344"/>
      <c r="AA38" s="344"/>
      <c r="AB38" s="344"/>
      <c r="AC38" s="344"/>
      <c r="AD38" s="344"/>
      <c r="AE38" s="344"/>
      <c r="AF38" s="344"/>
      <c r="AG38" s="344"/>
      <c r="AH38" s="344"/>
      <c r="AI38" s="387" t="s">
        <v>239</v>
      </c>
      <c r="AJ38" s="387"/>
      <c r="AK38" s="387"/>
      <c r="AL38" s="1286">
        <v>1</v>
      </c>
      <c r="AM38" s="1287"/>
      <c r="AN38" s="1286">
        <v>2</v>
      </c>
      <c r="AO38" s="1287"/>
      <c r="AP38" s="34"/>
      <c r="AQ38" s="349" t="s">
        <v>221</v>
      </c>
      <c r="AR38" s="350"/>
      <c r="AS38" s="350"/>
      <c r="AT38" s="1262">
        <v>22941</v>
      </c>
      <c r="AU38" s="1263"/>
      <c r="AV38" s="1263"/>
      <c r="AW38" s="1263"/>
      <c r="AX38" s="1263"/>
      <c r="AY38" s="1263"/>
      <c r="AZ38" s="1263"/>
      <c r="BA38" s="1263"/>
      <c r="BB38" s="1263"/>
      <c r="BC38" s="1266" t="s">
        <v>303</v>
      </c>
      <c r="BD38" s="1267"/>
      <c r="BE38" s="1288" t="s">
        <v>327</v>
      </c>
      <c r="BF38" s="1130"/>
      <c r="BG38" s="1130"/>
      <c r="BH38" s="1130"/>
      <c r="BI38" s="1130"/>
      <c r="BJ38" s="1130"/>
      <c r="BK38" s="1130"/>
      <c r="BL38" s="1130"/>
      <c r="BM38" s="1130"/>
      <c r="BN38" s="1130"/>
      <c r="BO38" s="1130"/>
      <c r="BP38" s="1130"/>
      <c r="BQ38" s="1130"/>
      <c r="BR38" s="1130"/>
      <c r="BS38" s="1130"/>
      <c r="BT38" s="1130"/>
      <c r="BU38" s="1130"/>
      <c r="BV38" s="1130"/>
      <c r="BW38" s="1130"/>
      <c r="BX38" s="1130"/>
      <c r="BY38" s="1130"/>
      <c r="BZ38" s="1130"/>
      <c r="CA38" s="1130"/>
      <c r="CB38" s="1130"/>
      <c r="CC38" s="1130"/>
      <c r="CD38" s="1130"/>
      <c r="CE38" s="349" t="s">
        <v>328</v>
      </c>
      <c r="CF38" s="350"/>
      <c r="CG38" s="350"/>
      <c r="CH38" s="1255" t="s">
        <v>329</v>
      </c>
      <c r="CI38" s="1256"/>
      <c r="CJ38" s="1256"/>
      <c r="CK38" s="1256"/>
      <c r="CL38" s="1256"/>
      <c r="CM38" s="1256"/>
      <c r="CN38" s="1256"/>
      <c r="CO38" s="1256"/>
      <c r="CP38" s="1256"/>
      <c r="CQ38" s="1256"/>
      <c r="CR38" s="1256"/>
      <c r="CS38" s="1256"/>
      <c r="CT38" s="1256"/>
      <c r="CU38" s="1256"/>
      <c r="CV38" s="1235" t="s">
        <v>209</v>
      </c>
      <c r="CW38" s="1259"/>
      <c r="CX38" s="21"/>
      <c r="CY38" s="21"/>
      <c r="CZ38" s="10"/>
      <c r="DA38" s="10"/>
      <c r="DB38" s="10"/>
      <c r="DC38" s="10"/>
      <c r="DD38" s="25" t="s">
        <v>93</v>
      </c>
      <c r="DE38" s="33">
        <f>DE36-DE37</f>
        <v>14251746</v>
      </c>
      <c r="DF38" s="10"/>
      <c r="DG38" s="10"/>
      <c r="DH38" s="10"/>
      <c r="DI38" s="10"/>
      <c r="DJ38" s="10"/>
      <c r="DK38" s="10"/>
      <c r="DL38" s="10"/>
      <c r="DM38" s="10"/>
      <c r="DN38" s="10"/>
      <c r="DO38" s="10"/>
      <c r="DP38" s="10"/>
      <c r="DQ38" s="10"/>
      <c r="DR38" s="10"/>
      <c r="DS38" s="10"/>
      <c r="DT38" s="10"/>
      <c r="DU38" s="10"/>
    </row>
    <row r="39" spans="3:125" ht="15" customHeight="1">
      <c r="C39" s="3"/>
      <c r="D39" s="332"/>
      <c r="E39" s="333"/>
      <c r="F39" s="334"/>
      <c r="G39" s="341"/>
      <c r="H39" s="228"/>
      <c r="I39" s="228"/>
      <c r="J39" s="228"/>
      <c r="K39" s="228"/>
      <c r="L39" s="228"/>
      <c r="M39" s="228"/>
      <c r="N39" s="342"/>
      <c r="O39" s="351" t="s">
        <v>330</v>
      </c>
      <c r="P39" s="352"/>
      <c r="Q39" s="352"/>
      <c r="R39" s="352"/>
      <c r="S39" s="352"/>
      <c r="T39" s="352"/>
      <c r="U39" s="352"/>
      <c r="V39" s="352"/>
      <c r="W39" s="352"/>
      <c r="X39" s="352"/>
      <c r="Y39" s="352"/>
      <c r="Z39" s="352"/>
      <c r="AA39" s="352"/>
      <c r="AB39" s="352"/>
      <c r="AC39" s="352"/>
      <c r="AD39" s="352"/>
      <c r="AE39" s="352"/>
      <c r="AF39" s="352"/>
      <c r="AG39" s="352"/>
      <c r="AH39" s="352"/>
      <c r="AI39" s="392"/>
      <c r="AJ39" s="392"/>
      <c r="AK39" s="392"/>
      <c r="AL39" s="390">
        <v>12</v>
      </c>
      <c r="AM39" s="390"/>
      <c r="AN39" s="390"/>
      <c r="AO39" s="390"/>
      <c r="AP39" s="35"/>
      <c r="AQ39" s="395"/>
      <c r="AR39" s="396"/>
      <c r="AS39" s="396"/>
      <c r="AT39" s="1262"/>
      <c r="AU39" s="1263"/>
      <c r="AV39" s="1263"/>
      <c r="AW39" s="1263"/>
      <c r="AX39" s="1263"/>
      <c r="AY39" s="1263"/>
      <c r="AZ39" s="1263"/>
      <c r="BA39" s="1263"/>
      <c r="BB39" s="1263"/>
      <c r="BC39" s="1266"/>
      <c r="BD39" s="1267"/>
      <c r="BE39" s="1289"/>
      <c r="BF39" s="1131"/>
      <c r="BG39" s="1131"/>
      <c r="BH39" s="1131"/>
      <c r="BI39" s="1131"/>
      <c r="BJ39" s="1131"/>
      <c r="BK39" s="1131"/>
      <c r="BL39" s="1131"/>
      <c r="BM39" s="1131"/>
      <c r="BN39" s="1131"/>
      <c r="BO39" s="1131"/>
      <c r="BP39" s="1131"/>
      <c r="BQ39" s="1131"/>
      <c r="BR39" s="1131"/>
      <c r="BS39" s="1131"/>
      <c r="BT39" s="1131"/>
      <c r="BU39" s="1131"/>
      <c r="BV39" s="1131"/>
      <c r="BW39" s="1131"/>
      <c r="BX39" s="1131"/>
      <c r="BY39" s="1131"/>
      <c r="BZ39" s="1131"/>
      <c r="CA39" s="1131"/>
      <c r="CB39" s="1131"/>
      <c r="CC39" s="1131"/>
      <c r="CD39" s="1131"/>
      <c r="CE39" s="349"/>
      <c r="CF39" s="350"/>
      <c r="CG39" s="350"/>
      <c r="CH39" s="1280"/>
      <c r="CI39" s="1281"/>
      <c r="CJ39" s="1281"/>
      <c r="CK39" s="1281"/>
      <c r="CL39" s="1281"/>
      <c r="CM39" s="1281"/>
      <c r="CN39" s="1281"/>
      <c r="CO39" s="1281"/>
      <c r="CP39" s="1281"/>
      <c r="CQ39" s="1281"/>
      <c r="CR39" s="1281"/>
      <c r="CS39" s="1281"/>
      <c r="CT39" s="1281"/>
      <c r="CU39" s="1281"/>
      <c r="CV39" s="1282" t="s">
        <v>331</v>
      </c>
      <c r="CW39" s="1283"/>
      <c r="CX39" s="21"/>
      <c r="CY39" s="21"/>
      <c r="CZ39" s="10"/>
      <c r="DA39" s="10"/>
      <c r="DB39" s="10"/>
      <c r="DC39" s="10"/>
      <c r="DD39" s="25" t="s">
        <v>95</v>
      </c>
      <c r="DE39" s="33">
        <f>CH27</f>
        <v>1068000000</v>
      </c>
      <c r="DF39" s="10"/>
      <c r="DG39" s="10"/>
      <c r="DH39" s="10"/>
      <c r="DI39" s="10"/>
      <c r="DJ39" s="10"/>
      <c r="DK39" s="10"/>
      <c r="DL39" s="10"/>
      <c r="DM39" s="10"/>
      <c r="DN39" s="10"/>
      <c r="DO39" s="10"/>
      <c r="DP39" s="10"/>
      <c r="DQ39" s="10"/>
      <c r="DR39" s="10"/>
      <c r="DS39" s="10"/>
      <c r="DT39" s="10"/>
      <c r="DU39" s="10"/>
    </row>
    <row r="40" spans="3:125" ht="15.75" customHeight="1">
      <c r="C40" s="3"/>
      <c r="D40" s="332"/>
      <c r="E40" s="333"/>
      <c r="F40" s="334"/>
      <c r="G40" s="341" t="s">
        <v>332</v>
      </c>
      <c r="H40" s="228"/>
      <c r="I40" s="228"/>
      <c r="J40" s="228"/>
      <c r="K40" s="228"/>
      <c r="L40" s="228"/>
      <c r="M40" s="228"/>
      <c r="N40" s="342"/>
      <c r="O40" s="435" t="s">
        <v>333</v>
      </c>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439"/>
      <c r="AN40" s="439"/>
      <c r="AO40" s="439"/>
      <c r="AP40" s="439"/>
      <c r="AQ40" s="441" t="s">
        <v>334</v>
      </c>
      <c r="AR40" s="442"/>
      <c r="AS40" s="442"/>
      <c r="AT40" s="1270">
        <v>811</v>
      </c>
      <c r="AU40" s="1271"/>
      <c r="AV40" s="1271"/>
      <c r="AW40" s="1271"/>
      <c r="AX40" s="1271"/>
      <c r="AY40" s="1271"/>
      <c r="AZ40" s="1271"/>
      <c r="BA40" s="1271"/>
      <c r="BB40" s="1271"/>
      <c r="BC40" s="1274" t="s">
        <v>335</v>
      </c>
      <c r="BD40" s="1275"/>
      <c r="BE40" s="1278" t="s">
        <v>336</v>
      </c>
      <c r="BF40" s="410"/>
      <c r="BG40" s="410"/>
      <c r="BH40" s="410"/>
      <c r="BI40" s="410"/>
      <c r="BJ40" s="410"/>
      <c r="BK40" s="410"/>
      <c r="BL40" s="410"/>
      <c r="BM40" s="410"/>
      <c r="BN40" s="410"/>
      <c r="BO40" s="410"/>
      <c r="BP40" s="410"/>
      <c r="BQ40" s="410"/>
      <c r="BR40" s="410"/>
      <c r="BS40" s="410"/>
      <c r="BT40" s="410"/>
      <c r="BU40" s="410"/>
      <c r="BV40" s="410"/>
      <c r="BW40" s="410"/>
      <c r="BX40" s="410"/>
      <c r="BY40" s="410"/>
      <c r="BZ40" s="410"/>
      <c r="CA40" s="410"/>
      <c r="CB40" s="410"/>
      <c r="CC40" s="410"/>
      <c r="CD40" s="410"/>
      <c r="CE40" s="1254" t="s">
        <v>337</v>
      </c>
      <c r="CF40" s="1254"/>
      <c r="CG40" s="415"/>
      <c r="CH40" s="1255"/>
      <c r="CI40" s="1256"/>
      <c r="CJ40" s="1256"/>
      <c r="CK40" s="1256"/>
      <c r="CL40" s="1256"/>
      <c r="CM40" s="1256"/>
      <c r="CN40" s="1256"/>
      <c r="CO40" s="1256"/>
      <c r="CP40" s="1256"/>
      <c r="CQ40" s="1256"/>
      <c r="CR40" s="1256"/>
      <c r="CS40" s="1256"/>
      <c r="CT40" s="1256"/>
      <c r="CU40" s="1256"/>
      <c r="CV40" s="1235" t="s">
        <v>209</v>
      </c>
      <c r="CW40" s="1259"/>
      <c r="CX40" s="21"/>
      <c r="CY40" s="21"/>
      <c r="CZ40" s="10"/>
      <c r="DA40" s="10"/>
      <c r="DB40" s="10"/>
      <c r="DC40" s="10"/>
      <c r="DD40" s="25" t="s">
        <v>101</v>
      </c>
      <c r="DE40" s="33">
        <f>CH28</f>
        <v>39000000</v>
      </c>
      <c r="DF40" s="10"/>
      <c r="DG40" s="10"/>
      <c r="DH40" s="10"/>
      <c r="DI40" s="10"/>
      <c r="DJ40" s="10"/>
      <c r="DK40" s="10"/>
      <c r="DL40" s="10"/>
      <c r="DM40" s="10"/>
      <c r="DN40" s="10"/>
      <c r="DO40" s="10"/>
      <c r="DP40" s="10"/>
      <c r="DQ40" s="10"/>
      <c r="DR40" s="10"/>
      <c r="DS40" s="10"/>
      <c r="DT40" s="10"/>
      <c r="DU40" s="10"/>
    </row>
    <row r="41" spans="3:125" ht="15.75" customHeight="1" thickBot="1">
      <c r="C41" s="3"/>
      <c r="D41" s="332"/>
      <c r="E41" s="333"/>
      <c r="F41" s="334"/>
      <c r="G41" s="341"/>
      <c r="H41" s="228"/>
      <c r="I41" s="228"/>
      <c r="J41" s="228"/>
      <c r="K41" s="228"/>
      <c r="L41" s="228"/>
      <c r="M41" s="228"/>
      <c r="N41" s="342"/>
      <c r="O41" s="351"/>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443"/>
      <c r="AR41" s="444"/>
      <c r="AS41" s="444"/>
      <c r="AT41" s="1272"/>
      <c r="AU41" s="1273"/>
      <c r="AV41" s="1273"/>
      <c r="AW41" s="1273"/>
      <c r="AX41" s="1273"/>
      <c r="AY41" s="1273"/>
      <c r="AZ41" s="1273"/>
      <c r="BA41" s="1273"/>
      <c r="BB41" s="1273"/>
      <c r="BC41" s="1276"/>
      <c r="BD41" s="1277"/>
      <c r="BE41" s="1279"/>
      <c r="BF41" s="410"/>
      <c r="BG41" s="410"/>
      <c r="BH41" s="410"/>
      <c r="BI41" s="410"/>
      <c r="BJ41" s="410"/>
      <c r="BK41" s="410"/>
      <c r="BL41" s="410"/>
      <c r="BM41" s="410"/>
      <c r="BN41" s="410"/>
      <c r="BO41" s="410"/>
      <c r="BP41" s="410"/>
      <c r="BQ41" s="410"/>
      <c r="BR41" s="410"/>
      <c r="BS41" s="410"/>
      <c r="BT41" s="410"/>
      <c r="BU41" s="410"/>
      <c r="BV41" s="410"/>
      <c r="BW41" s="410"/>
      <c r="BX41" s="410"/>
      <c r="BY41" s="410"/>
      <c r="BZ41" s="410"/>
      <c r="CA41" s="410"/>
      <c r="CB41" s="410"/>
      <c r="CC41" s="410"/>
      <c r="CD41" s="410"/>
      <c r="CE41" s="1254"/>
      <c r="CF41" s="1254"/>
      <c r="CG41" s="415"/>
      <c r="CH41" s="1257"/>
      <c r="CI41" s="1258"/>
      <c r="CJ41" s="1258"/>
      <c r="CK41" s="1258"/>
      <c r="CL41" s="1258"/>
      <c r="CM41" s="1258"/>
      <c r="CN41" s="1258"/>
      <c r="CO41" s="1258"/>
      <c r="CP41" s="1258"/>
      <c r="CQ41" s="1258"/>
      <c r="CR41" s="1258"/>
      <c r="CS41" s="1258"/>
      <c r="CT41" s="1258"/>
      <c r="CU41" s="1258"/>
      <c r="CV41" s="1260" t="s">
        <v>331</v>
      </c>
      <c r="CW41" s="1261"/>
      <c r="CX41" s="21"/>
      <c r="CY41" s="21"/>
      <c r="CZ41" s="10"/>
      <c r="DA41" s="10"/>
      <c r="DB41" s="10"/>
      <c r="DC41" s="10"/>
      <c r="DD41" s="25" t="s">
        <v>102</v>
      </c>
      <c r="DE41" s="33">
        <f>CH30</f>
        <v>2950000</v>
      </c>
      <c r="DF41" s="10"/>
      <c r="DG41" s="10"/>
      <c r="DH41" s="10"/>
      <c r="DI41" s="10"/>
      <c r="DJ41" s="10"/>
      <c r="DK41" s="10"/>
      <c r="DL41" s="10"/>
      <c r="DM41" s="10"/>
      <c r="DN41" s="10"/>
      <c r="DO41" s="10"/>
      <c r="DP41" s="10"/>
      <c r="DQ41" s="10"/>
      <c r="DR41" s="10"/>
      <c r="DS41" s="10"/>
      <c r="DT41" s="10"/>
      <c r="DU41" s="10"/>
    </row>
    <row r="42" spans="3:125" ht="15.75" customHeight="1">
      <c r="C42" s="3"/>
      <c r="D42" s="332"/>
      <c r="E42" s="333"/>
      <c r="F42" s="334"/>
      <c r="G42" s="341" t="s">
        <v>313</v>
      </c>
      <c r="H42" s="228"/>
      <c r="I42" s="228"/>
      <c r="J42" s="228"/>
      <c r="K42" s="228"/>
      <c r="L42" s="228"/>
      <c r="M42" s="228"/>
      <c r="N42" s="342"/>
      <c r="O42" s="435" t="s">
        <v>338</v>
      </c>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c r="AM42" s="439"/>
      <c r="AN42" s="439"/>
      <c r="AO42" s="439"/>
      <c r="AP42" s="439"/>
      <c r="AQ42" s="404" t="s">
        <v>339</v>
      </c>
      <c r="AR42" s="405"/>
      <c r="AS42" s="405"/>
      <c r="AT42" s="1262">
        <v>23752</v>
      </c>
      <c r="AU42" s="1263"/>
      <c r="AV42" s="1263"/>
      <c r="AW42" s="1263"/>
      <c r="AX42" s="1263"/>
      <c r="AY42" s="1263"/>
      <c r="AZ42" s="1263"/>
      <c r="BA42" s="1263"/>
      <c r="BB42" s="1263"/>
      <c r="BC42" s="1266" t="s">
        <v>340</v>
      </c>
      <c r="BD42" s="1267"/>
      <c r="BE42" s="407" t="s">
        <v>341</v>
      </c>
      <c r="BF42" s="408"/>
      <c r="BG42" s="408"/>
      <c r="BH42" s="408"/>
      <c r="BI42" s="408"/>
      <c r="BJ42" s="408"/>
      <c r="BK42" s="408"/>
      <c r="BL42" s="408"/>
      <c r="BM42" s="408"/>
      <c r="BN42" s="408"/>
      <c r="BO42" s="408"/>
      <c r="BP42" s="408"/>
      <c r="BQ42" s="408"/>
      <c r="BR42" s="408"/>
      <c r="BS42" s="408"/>
      <c r="BT42" s="408"/>
      <c r="BU42" s="408"/>
      <c r="BV42" s="408"/>
      <c r="BW42" s="408"/>
      <c r="BX42" s="408"/>
      <c r="BY42" s="408"/>
      <c r="BZ42" s="408"/>
      <c r="CA42" s="408"/>
      <c r="CB42" s="408"/>
      <c r="CC42" s="408"/>
      <c r="CD42" s="408"/>
      <c r="CE42" s="447" t="s">
        <v>342</v>
      </c>
      <c r="CF42" s="447"/>
      <c r="CG42" s="448"/>
      <c r="CH42" s="1236" t="s">
        <v>329</v>
      </c>
      <c r="CI42" s="1237"/>
      <c r="CJ42" s="1237"/>
      <c r="CK42" s="1237"/>
      <c r="CL42" s="1237"/>
      <c r="CM42" s="1237"/>
      <c r="CN42" s="1237"/>
      <c r="CO42" s="1237"/>
      <c r="CP42" s="1237"/>
      <c r="CQ42" s="1237"/>
      <c r="CR42" s="1237"/>
      <c r="CS42" s="1237"/>
      <c r="CT42" s="1237"/>
      <c r="CU42" s="1237"/>
      <c r="CV42" s="1240" t="s">
        <v>209</v>
      </c>
      <c r="CW42" s="1241"/>
      <c r="CX42" s="21"/>
      <c r="CY42" s="21"/>
      <c r="CZ42" s="10"/>
      <c r="DA42" s="10"/>
      <c r="DB42" s="10"/>
      <c r="DC42" s="10"/>
      <c r="DD42" s="25" t="s">
        <v>107</v>
      </c>
      <c r="DE42" s="33">
        <f>ROUNDDOWN(((DE39-DE40-DE41)/1000),0)</f>
        <v>1026050</v>
      </c>
      <c r="DF42" s="10"/>
      <c r="DG42" s="10"/>
      <c r="DH42" s="10"/>
      <c r="DI42" s="10"/>
      <c r="DJ42" s="10"/>
      <c r="DK42" s="10"/>
      <c r="DL42" s="10"/>
      <c r="DM42" s="10"/>
      <c r="DN42" s="10"/>
      <c r="DO42" s="10"/>
      <c r="DP42" s="10"/>
      <c r="DQ42" s="10"/>
      <c r="DR42" s="10"/>
      <c r="DS42" s="10"/>
      <c r="DT42" s="10"/>
      <c r="DU42" s="10"/>
    </row>
    <row r="43" spans="3:125" ht="15.75" customHeight="1" thickBot="1">
      <c r="C43" s="3"/>
      <c r="D43" s="332"/>
      <c r="E43" s="333"/>
      <c r="F43" s="334"/>
      <c r="G43" s="341"/>
      <c r="H43" s="228"/>
      <c r="I43" s="228"/>
      <c r="J43" s="228"/>
      <c r="K43" s="228"/>
      <c r="L43" s="228"/>
      <c r="M43" s="228"/>
      <c r="N43" s="342"/>
      <c r="O43" s="377"/>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49"/>
      <c r="AR43" s="350"/>
      <c r="AS43" s="350"/>
      <c r="AT43" s="1264"/>
      <c r="AU43" s="1265"/>
      <c r="AV43" s="1265"/>
      <c r="AW43" s="1265"/>
      <c r="AX43" s="1265"/>
      <c r="AY43" s="1265"/>
      <c r="AZ43" s="1265"/>
      <c r="BA43" s="1265"/>
      <c r="BB43" s="1265"/>
      <c r="BC43" s="1268"/>
      <c r="BD43" s="1269"/>
      <c r="BE43" s="411"/>
      <c r="BF43" s="412"/>
      <c r="BG43" s="412"/>
      <c r="BH43" s="412"/>
      <c r="BI43" s="412"/>
      <c r="BJ43" s="412"/>
      <c r="BK43" s="412"/>
      <c r="BL43" s="412"/>
      <c r="BM43" s="412"/>
      <c r="BN43" s="412"/>
      <c r="BO43" s="412"/>
      <c r="BP43" s="412"/>
      <c r="BQ43" s="412"/>
      <c r="BR43" s="412"/>
      <c r="BS43" s="412"/>
      <c r="BT43" s="412"/>
      <c r="BU43" s="412"/>
      <c r="BV43" s="412"/>
      <c r="BW43" s="412"/>
      <c r="BX43" s="412"/>
      <c r="BY43" s="412"/>
      <c r="BZ43" s="412"/>
      <c r="CA43" s="412"/>
      <c r="CB43" s="412"/>
      <c r="CC43" s="412"/>
      <c r="CD43" s="412"/>
      <c r="CE43" s="449"/>
      <c r="CF43" s="449"/>
      <c r="CG43" s="450"/>
      <c r="CH43" s="1238"/>
      <c r="CI43" s="1239"/>
      <c r="CJ43" s="1239"/>
      <c r="CK43" s="1239"/>
      <c r="CL43" s="1239"/>
      <c r="CM43" s="1239"/>
      <c r="CN43" s="1239"/>
      <c r="CO43" s="1239"/>
      <c r="CP43" s="1239"/>
      <c r="CQ43" s="1239"/>
      <c r="CR43" s="1239"/>
      <c r="CS43" s="1239"/>
      <c r="CT43" s="1239"/>
      <c r="CU43" s="1239"/>
      <c r="CV43" s="1242" t="s">
        <v>331</v>
      </c>
      <c r="CW43" s="1243"/>
      <c r="CX43" s="21"/>
      <c r="CY43" s="21"/>
      <c r="CZ43" s="10"/>
      <c r="DA43" s="10"/>
      <c r="DB43" s="10"/>
      <c r="DC43" s="10"/>
      <c r="DD43" s="25" t="s">
        <v>108</v>
      </c>
      <c r="DE43" s="33">
        <f>ROUNDDOWN((DE42*1000*0.25/100),0)</f>
        <v>2565125</v>
      </c>
      <c r="DF43" s="10"/>
      <c r="DG43" s="10"/>
      <c r="DH43" s="10"/>
      <c r="DI43" s="10"/>
      <c r="DJ43" s="10"/>
      <c r="DK43" s="10"/>
      <c r="DL43" s="10"/>
      <c r="DM43" s="10"/>
      <c r="DN43" s="10"/>
      <c r="DO43" s="10"/>
      <c r="DP43" s="10"/>
      <c r="DQ43" s="10"/>
      <c r="DR43" s="10"/>
      <c r="DS43" s="10"/>
      <c r="DT43" s="10"/>
      <c r="DU43" s="10"/>
    </row>
    <row r="44" spans="3:125" ht="15.75" customHeight="1">
      <c r="C44" s="3"/>
      <c r="D44" s="332"/>
      <c r="E44" s="333"/>
      <c r="F44" s="334"/>
      <c r="G44" s="358" t="s">
        <v>343</v>
      </c>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9"/>
      <c r="AQ44" s="349" t="s">
        <v>344</v>
      </c>
      <c r="AR44" s="350"/>
      <c r="AS44" s="350"/>
      <c r="AT44" s="1244" t="s">
        <v>345</v>
      </c>
      <c r="AU44" s="1245"/>
      <c r="AV44" s="1245"/>
      <c r="AW44" s="1245"/>
      <c r="AX44" s="1245"/>
      <c r="AY44" s="1245"/>
      <c r="AZ44" s="1245"/>
      <c r="BA44" s="1245"/>
      <c r="BB44" s="1245"/>
      <c r="BC44" s="1245"/>
      <c r="BD44" s="1246"/>
      <c r="BE44" s="1250" t="s">
        <v>346</v>
      </c>
      <c r="BF44" s="1251"/>
      <c r="BG44" s="1252"/>
      <c r="BH44" s="118"/>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20"/>
      <c r="CX44" s="21"/>
      <c r="CY44" s="21"/>
      <c r="CZ44" s="10"/>
      <c r="DA44" s="10"/>
      <c r="DB44" s="10"/>
      <c r="DC44" s="10"/>
      <c r="DD44" s="25" t="s">
        <v>112</v>
      </c>
      <c r="DE44" s="33">
        <f>CH36</f>
        <v>0</v>
      </c>
      <c r="DF44" s="10"/>
      <c r="DG44" s="10"/>
      <c r="DH44" s="10"/>
      <c r="DI44" s="10"/>
      <c r="DJ44" s="10"/>
      <c r="DK44" s="10"/>
      <c r="DL44" s="10"/>
      <c r="DM44" s="10"/>
      <c r="DN44" s="10"/>
      <c r="DO44" s="10"/>
      <c r="DP44" s="10"/>
      <c r="DQ44" s="10"/>
      <c r="DR44" s="10"/>
      <c r="DS44" s="10"/>
      <c r="DT44" s="10"/>
      <c r="DU44" s="10"/>
    </row>
    <row r="45" spans="3:125" ht="15.75" customHeight="1">
      <c r="C45" s="3"/>
      <c r="D45" s="332"/>
      <c r="E45" s="333"/>
      <c r="F45" s="334"/>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9"/>
      <c r="AQ45" s="349"/>
      <c r="AR45" s="350"/>
      <c r="AS45" s="350"/>
      <c r="AT45" s="1247"/>
      <c r="AU45" s="1248"/>
      <c r="AV45" s="1248"/>
      <c r="AW45" s="1248"/>
      <c r="AX45" s="1248"/>
      <c r="AY45" s="1248"/>
      <c r="AZ45" s="1248"/>
      <c r="BA45" s="1248"/>
      <c r="BB45" s="1248"/>
      <c r="BC45" s="1248"/>
      <c r="BD45" s="1249"/>
      <c r="BE45" s="183"/>
      <c r="BF45" s="1253"/>
      <c r="BG45" s="184"/>
      <c r="BH45" s="121"/>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3"/>
      <c r="CX45" s="21"/>
      <c r="CY45" s="21"/>
      <c r="CZ45" s="10"/>
      <c r="DA45" s="10"/>
      <c r="DB45" s="10"/>
      <c r="DC45" s="10"/>
      <c r="DD45" s="25" t="s">
        <v>113</v>
      </c>
      <c r="DE45" s="33">
        <f>DE43-DE44</f>
        <v>2565125</v>
      </c>
      <c r="DF45" s="10"/>
      <c r="DG45" s="10"/>
      <c r="DH45" s="10"/>
      <c r="DI45" s="10"/>
      <c r="DJ45" s="10"/>
      <c r="DK45" s="10"/>
      <c r="DL45" s="10"/>
      <c r="DM45" s="10"/>
      <c r="DN45" s="10"/>
      <c r="DO45" s="10"/>
      <c r="DP45" s="10"/>
      <c r="DQ45" s="10"/>
      <c r="DR45" s="10"/>
      <c r="DS45" s="10"/>
      <c r="DT45" s="10"/>
      <c r="DU45" s="10"/>
    </row>
    <row r="46" spans="3:125" ht="15.75" customHeight="1">
      <c r="C46" s="3"/>
      <c r="D46" s="332"/>
      <c r="E46" s="333"/>
      <c r="F46" s="334"/>
      <c r="G46" s="358" t="s">
        <v>347</v>
      </c>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9"/>
      <c r="AQ46" s="349" t="s">
        <v>348</v>
      </c>
      <c r="AR46" s="350"/>
      <c r="AS46" s="350"/>
      <c r="AT46" s="142"/>
      <c r="AU46" s="143"/>
      <c r="AV46" s="143"/>
      <c r="AW46" s="143"/>
      <c r="AX46" s="143"/>
      <c r="AY46" s="143"/>
      <c r="AZ46" s="143"/>
      <c r="BA46" s="143"/>
      <c r="BB46" s="143"/>
      <c r="BC46" s="1235" t="s">
        <v>209</v>
      </c>
      <c r="BD46" s="1235"/>
      <c r="BE46" s="460" t="s">
        <v>349</v>
      </c>
      <c r="BF46" s="461"/>
      <c r="BG46" s="461"/>
      <c r="BH46" s="461"/>
      <c r="BI46" s="461"/>
      <c r="BJ46" s="461"/>
      <c r="BK46" s="462"/>
      <c r="BL46" s="1219" t="s">
        <v>350</v>
      </c>
      <c r="BM46" s="1220"/>
      <c r="BN46" s="1220"/>
      <c r="BO46" s="1220"/>
      <c r="BP46" s="1220"/>
      <c r="BQ46" s="1220"/>
      <c r="BR46" s="1220"/>
      <c r="BS46" s="1220"/>
      <c r="BT46" s="1220"/>
      <c r="BU46" s="1220"/>
      <c r="BV46" s="1220"/>
      <c r="BW46" s="1220"/>
      <c r="BX46" s="1220"/>
      <c r="BY46" s="1220"/>
      <c r="BZ46" s="1220"/>
      <c r="CA46" s="1223"/>
      <c r="CB46" s="1199"/>
      <c r="CC46" s="277" t="s">
        <v>271</v>
      </c>
      <c r="CD46" s="277"/>
      <c r="CE46" s="277"/>
      <c r="CF46" s="277"/>
      <c r="CG46" s="1218" t="s">
        <v>272</v>
      </c>
      <c r="CH46" s="1218"/>
      <c r="CI46" s="1218"/>
      <c r="CJ46" s="1218"/>
      <c r="CK46" s="1218"/>
      <c r="CL46" s="37" t="s">
        <v>273</v>
      </c>
      <c r="CM46" s="1218" t="s">
        <v>274</v>
      </c>
      <c r="CN46" s="1218"/>
      <c r="CO46" s="1218"/>
      <c r="CP46" s="1218"/>
      <c r="CQ46" s="1218"/>
      <c r="CR46" s="37" t="s">
        <v>273</v>
      </c>
      <c r="CS46" s="1218" t="s">
        <v>351</v>
      </c>
      <c r="CT46" s="1218"/>
      <c r="CU46" s="1218"/>
      <c r="CV46" s="1218"/>
      <c r="CW46" s="38" t="s">
        <v>233</v>
      </c>
      <c r="CX46" s="21"/>
      <c r="CY46" s="21"/>
      <c r="CZ46" s="10"/>
      <c r="DA46" s="10"/>
      <c r="DB46" s="10"/>
      <c r="DC46" s="10"/>
      <c r="DD46" s="25" t="s">
        <v>118</v>
      </c>
      <c r="DE46" s="33">
        <f>DE47-DE48</f>
        <v>16816800</v>
      </c>
      <c r="DF46" s="10" t="s">
        <v>352</v>
      </c>
      <c r="DG46" s="10"/>
      <c r="DH46" s="10"/>
      <c r="DI46" s="10"/>
      <c r="DJ46" s="10"/>
      <c r="DK46" s="10"/>
      <c r="DL46" s="10"/>
      <c r="DM46" s="10"/>
      <c r="DN46" s="10"/>
      <c r="DO46" s="10"/>
      <c r="DP46" s="10"/>
      <c r="DQ46" s="10"/>
      <c r="DR46" s="10"/>
      <c r="DS46" s="10"/>
      <c r="DT46" s="10"/>
      <c r="DU46" s="10"/>
    </row>
    <row r="47" spans="3:125" ht="15.75" customHeight="1">
      <c r="C47" s="3"/>
      <c r="D47" s="335"/>
      <c r="E47" s="336"/>
      <c r="F47" s="337"/>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9"/>
      <c r="AQ47" s="349"/>
      <c r="AR47" s="350"/>
      <c r="AS47" s="350"/>
      <c r="AT47" s="144"/>
      <c r="AU47" s="145"/>
      <c r="AV47" s="145"/>
      <c r="AW47" s="145"/>
      <c r="AX47" s="145"/>
      <c r="AY47" s="145"/>
      <c r="AZ47" s="145"/>
      <c r="BA47" s="145"/>
      <c r="BB47" s="145"/>
      <c r="BC47" s="145"/>
      <c r="BD47" s="146"/>
      <c r="BE47" s="463"/>
      <c r="BF47" s="464"/>
      <c r="BG47" s="464"/>
      <c r="BH47" s="464"/>
      <c r="BI47" s="464"/>
      <c r="BJ47" s="464"/>
      <c r="BK47" s="465"/>
      <c r="BL47" s="1221"/>
      <c r="BM47" s="1222"/>
      <c r="BN47" s="1222"/>
      <c r="BO47" s="1222"/>
      <c r="BP47" s="1222"/>
      <c r="BQ47" s="1222"/>
      <c r="BR47" s="1222"/>
      <c r="BS47" s="1222"/>
      <c r="BT47" s="1222"/>
      <c r="BU47" s="1222"/>
      <c r="BV47" s="1222"/>
      <c r="BW47" s="1222"/>
      <c r="BX47" s="1222"/>
      <c r="BY47" s="1222"/>
      <c r="BZ47" s="1222"/>
      <c r="CA47" s="1224"/>
      <c r="CB47" s="1224"/>
      <c r="CC47" s="17"/>
      <c r="CD47" s="17"/>
      <c r="CE47" s="17"/>
      <c r="CF47" s="17"/>
      <c r="CG47" s="17"/>
      <c r="CH47" s="17"/>
      <c r="CI47" s="17"/>
      <c r="CJ47" s="17"/>
      <c r="CK47" s="17"/>
      <c r="CL47" s="17"/>
      <c r="CM47" s="17"/>
      <c r="CN47" s="17"/>
      <c r="CO47" s="17"/>
      <c r="CP47" s="17"/>
      <c r="CQ47" s="17"/>
      <c r="CR47" s="17"/>
      <c r="CS47" s="17"/>
      <c r="CT47" s="17"/>
      <c r="CU47" s="17"/>
      <c r="CV47" s="17"/>
      <c r="CW47" s="39"/>
      <c r="CX47" s="21"/>
      <c r="CY47" s="21"/>
      <c r="CZ47" s="10"/>
      <c r="DA47" s="10"/>
      <c r="DB47" s="10"/>
      <c r="DC47" s="10"/>
      <c r="DD47" s="25" t="s">
        <v>353</v>
      </c>
      <c r="DE47" s="33">
        <f>ROUNDDOWN(SUM(DE36,DE43),-2)</f>
        <v>16816800</v>
      </c>
      <c r="DF47" s="10"/>
      <c r="DG47" s="10"/>
      <c r="DH47" s="10"/>
      <c r="DI47" s="10"/>
      <c r="DJ47" s="10"/>
      <c r="DK47" s="10"/>
      <c r="DL47" s="10"/>
      <c r="DM47" s="10"/>
      <c r="DN47" s="10"/>
      <c r="DO47" s="10"/>
      <c r="DP47" s="10"/>
      <c r="DQ47" s="10"/>
      <c r="DR47" s="10"/>
      <c r="DS47" s="10"/>
      <c r="DT47" s="10"/>
      <c r="DU47" s="10"/>
    </row>
    <row r="48" spans="3:125" ht="15.75" customHeight="1">
      <c r="C48" s="3"/>
      <c r="D48" s="124"/>
      <c r="E48" s="124"/>
      <c r="F48" s="124"/>
      <c r="G48" s="1225"/>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9"/>
      <c r="AQ48" s="349"/>
      <c r="AR48" s="350"/>
      <c r="AS48" s="1227"/>
      <c r="AT48" s="1229"/>
      <c r="AU48" s="1229"/>
      <c r="AV48" s="1229"/>
      <c r="AW48" s="1229"/>
      <c r="AX48" s="1229"/>
      <c r="AY48" s="1229"/>
      <c r="AZ48" s="1229"/>
      <c r="BA48" s="1229"/>
      <c r="BB48" s="1229"/>
      <c r="BC48" s="1229"/>
      <c r="BD48" s="1229"/>
      <c r="BE48" s="1231"/>
      <c r="BF48" s="461"/>
      <c r="BG48" s="461"/>
      <c r="BH48" s="461"/>
      <c r="BI48" s="461"/>
      <c r="BJ48" s="461"/>
      <c r="BK48" s="461"/>
      <c r="BL48" s="1220"/>
      <c r="BM48" s="1220"/>
      <c r="BN48" s="1220"/>
      <c r="BO48" s="1220"/>
      <c r="BP48" s="1220"/>
      <c r="BQ48" s="1220"/>
      <c r="BR48" s="1220"/>
      <c r="BS48" s="1220"/>
      <c r="BT48" s="1220"/>
      <c r="BU48" s="1220"/>
      <c r="BV48" s="1220"/>
      <c r="BW48" s="1220"/>
      <c r="BX48" s="1220"/>
      <c r="BY48" s="1220"/>
      <c r="BZ48" s="1220"/>
      <c r="CA48" s="1234"/>
      <c r="CB48" s="281"/>
      <c r="CC48" s="277"/>
      <c r="CD48" s="277"/>
      <c r="CE48" s="277"/>
      <c r="CF48" s="277"/>
      <c r="CG48" s="147"/>
      <c r="CH48" s="147"/>
      <c r="CI48" s="147"/>
      <c r="CJ48" s="147"/>
      <c r="CK48" s="147"/>
      <c r="CL48" s="37"/>
      <c r="CM48" s="147"/>
      <c r="CN48" s="147"/>
      <c r="CO48" s="147"/>
      <c r="CP48" s="147"/>
      <c r="CQ48" s="147"/>
      <c r="CR48" s="37"/>
      <c r="CS48" s="147"/>
      <c r="CT48" s="147"/>
      <c r="CU48" s="147"/>
      <c r="CV48" s="147"/>
      <c r="CW48" s="125"/>
      <c r="CX48" s="126"/>
      <c r="CY48" s="21"/>
      <c r="CZ48" s="10"/>
      <c r="DA48" s="10"/>
      <c r="DB48" s="10"/>
      <c r="DC48" s="10"/>
      <c r="DD48" s="25" t="s">
        <v>354</v>
      </c>
      <c r="DE48" s="33">
        <f>ROUNDDOWN(SUM(DE37,DE44),-2)</f>
        <v>0</v>
      </c>
      <c r="DF48" s="10"/>
      <c r="DG48" s="10"/>
      <c r="DH48" s="10"/>
      <c r="DI48" s="10"/>
      <c r="DJ48" s="10"/>
      <c r="DK48" s="10"/>
      <c r="DL48" s="10"/>
      <c r="DM48" s="10"/>
      <c r="DN48" s="10"/>
      <c r="DO48" s="10"/>
      <c r="DP48" s="10"/>
      <c r="DQ48" s="10"/>
      <c r="DR48" s="10"/>
      <c r="DS48" s="10"/>
      <c r="DT48" s="10"/>
      <c r="DU48" s="10"/>
    </row>
    <row r="49" spans="3:125" ht="15.75" customHeight="1">
      <c r="C49" s="3"/>
      <c r="D49" s="124"/>
      <c r="E49" s="124"/>
      <c r="F49" s="124"/>
      <c r="G49" s="1226"/>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43"/>
      <c r="AQ49" s="395"/>
      <c r="AR49" s="396"/>
      <c r="AS49" s="1228"/>
      <c r="AT49" s="1230"/>
      <c r="AU49" s="1230"/>
      <c r="AV49" s="1230"/>
      <c r="AW49" s="1230"/>
      <c r="AX49" s="1230"/>
      <c r="AY49" s="1230"/>
      <c r="AZ49" s="1230"/>
      <c r="BA49" s="1230"/>
      <c r="BB49" s="1230"/>
      <c r="BC49" s="1230"/>
      <c r="BD49" s="1230"/>
      <c r="BE49" s="1232"/>
      <c r="BF49" s="1232"/>
      <c r="BG49" s="1232"/>
      <c r="BH49" s="1232"/>
      <c r="BI49" s="1232"/>
      <c r="BJ49" s="1232"/>
      <c r="BK49" s="1232"/>
      <c r="BL49" s="1233"/>
      <c r="BM49" s="1233"/>
      <c r="BN49" s="1233"/>
      <c r="BO49" s="1233"/>
      <c r="BP49" s="1233"/>
      <c r="BQ49" s="1233"/>
      <c r="BR49" s="1233"/>
      <c r="BS49" s="1233"/>
      <c r="BT49" s="1233"/>
      <c r="BU49" s="1233"/>
      <c r="BV49" s="1233"/>
      <c r="BW49" s="1233"/>
      <c r="BX49" s="1233"/>
      <c r="BY49" s="1233"/>
      <c r="BZ49" s="1233"/>
      <c r="CA49" s="157"/>
      <c r="CB49" s="157"/>
      <c r="CC49" s="3"/>
      <c r="CD49" s="3"/>
      <c r="CE49" s="3"/>
      <c r="CF49" s="3"/>
      <c r="CG49" s="3"/>
      <c r="CH49" s="3"/>
      <c r="CI49" s="3"/>
      <c r="CJ49" s="3"/>
      <c r="CK49" s="3"/>
      <c r="CL49" s="3"/>
      <c r="CM49" s="3"/>
      <c r="CN49" s="3"/>
      <c r="CO49" s="3"/>
      <c r="CP49" s="3"/>
      <c r="CQ49" s="3"/>
      <c r="CR49" s="3"/>
      <c r="CS49" s="3"/>
      <c r="CT49" s="3"/>
      <c r="CU49" s="3"/>
      <c r="CV49" s="3"/>
      <c r="CW49" s="16"/>
      <c r="CX49" s="21"/>
      <c r="CY49" s="21"/>
      <c r="CZ49" s="10"/>
      <c r="DA49" s="10"/>
      <c r="DB49" s="10"/>
      <c r="DC49" s="10"/>
      <c r="DD49" s="11"/>
      <c r="DE49" s="127"/>
      <c r="DF49" s="10"/>
      <c r="DG49" s="10"/>
      <c r="DH49" s="10"/>
      <c r="DI49" s="10"/>
      <c r="DJ49" s="10"/>
      <c r="DK49" s="10"/>
      <c r="DL49" s="10"/>
      <c r="DM49" s="10"/>
      <c r="DN49" s="10"/>
      <c r="DO49" s="10"/>
      <c r="DP49" s="10"/>
      <c r="DQ49" s="10"/>
      <c r="DR49" s="10"/>
      <c r="DS49" s="10"/>
      <c r="DT49" s="10"/>
      <c r="DU49" s="10"/>
    </row>
    <row r="50" spans="3:125" ht="13.5" customHeight="1" hidden="1">
      <c r="C50" s="10"/>
      <c r="D50" s="1217" t="s">
        <v>355</v>
      </c>
      <c r="E50" s="1217"/>
      <c r="F50" s="1217"/>
      <c r="G50" s="1217"/>
      <c r="H50" s="1217"/>
      <c r="I50" s="1217"/>
      <c r="J50" s="1217"/>
      <c r="K50" s="1217"/>
      <c r="L50" s="1217"/>
      <c r="M50" s="1217"/>
      <c r="N50" s="1217"/>
      <c r="O50" s="1217"/>
      <c r="P50" s="1217"/>
      <c r="Q50" s="1217"/>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21"/>
      <c r="CX50" s="21"/>
      <c r="CY50" s="21"/>
      <c r="CZ50" s="10"/>
      <c r="DA50" s="10"/>
      <c r="DB50" s="10"/>
      <c r="DC50" s="10"/>
      <c r="DD50" s="11"/>
      <c r="DE50" s="12"/>
      <c r="DF50" s="10"/>
      <c r="DG50" s="10"/>
      <c r="DH50" s="10"/>
      <c r="DI50" s="10"/>
      <c r="DJ50" s="10"/>
      <c r="DK50" s="10"/>
      <c r="DL50" s="10"/>
      <c r="DM50" s="10"/>
      <c r="DN50" s="10"/>
      <c r="DO50" s="10"/>
      <c r="DP50" s="10"/>
      <c r="DQ50" s="10"/>
      <c r="DR50" s="10"/>
      <c r="DS50" s="10"/>
      <c r="DT50" s="10"/>
      <c r="DU50" s="10"/>
    </row>
    <row r="51" spans="3:125" ht="13.5" hidden="1">
      <c r="C51" s="10"/>
      <c r="D51" s="487" t="s">
        <v>355</v>
      </c>
      <c r="E51" s="487"/>
      <c r="F51" s="487"/>
      <c r="G51" s="487"/>
      <c r="H51" s="487"/>
      <c r="I51" s="487"/>
      <c r="J51" s="487"/>
      <c r="K51" s="487"/>
      <c r="L51" s="487"/>
      <c r="M51" s="487"/>
      <c r="N51" s="487"/>
      <c r="O51" s="487"/>
      <c r="P51" s="487"/>
      <c r="Q51" s="487"/>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21"/>
      <c r="CX51" s="21"/>
      <c r="CY51" s="21"/>
      <c r="CZ51" s="10"/>
      <c r="DA51" s="10"/>
      <c r="DB51" s="10"/>
      <c r="DC51" s="10"/>
      <c r="DD51" s="11"/>
      <c r="DE51" s="12"/>
      <c r="DF51" s="10"/>
      <c r="DG51" s="10"/>
      <c r="DH51" s="10"/>
      <c r="DI51" s="10"/>
      <c r="DJ51" s="10"/>
      <c r="DK51" s="10"/>
      <c r="DL51" s="10"/>
      <c r="DM51" s="10"/>
      <c r="DN51" s="10"/>
      <c r="DO51" s="10"/>
      <c r="DP51" s="10"/>
      <c r="DQ51" s="10"/>
      <c r="DR51" s="10"/>
      <c r="DS51" s="10"/>
      <c r="DT51" s="10"/>
      <c r="DU51" s="10"/>
    </row>
    <row r="52" ht="13.5" hidden="1"/>
    <row r="54" ht="14.25"/>
    <row r="55" ht="14.25"/>
    <row r="56" ht="14.25"/>
    <row r="57" ht="14.25"/>
    <row r="58" ht="14.25"/>
    <row r="59" ht="14.25"/>
    <row r="60" ht="14.25"/>
    <row r="61" ht="14.25"/>
    <row r="62" ht="14.25"/>
    <row r="63" ht="14.25"/>
    <row r="64" ht="14.25"/>
    <row r="65" ht="14.25"/>
    <row r="66" ht="14.25"/>
    <row r="67" ht="14.25"/>
    <row r="68" ht="14.25"/>
    <row r="69" ht="18.75" customHeight="1"/>
  </sheetData>
  <sheetProtection password="893B" sheet="1" objects="1" scenarios="1" selectLockedCells="1"/>
  <mergeCells count="218">
    <mergeCell ref="AE6:BF11"/>
    <mergeCell ref="BH6:BS6"/>
    <mergeCell ref="BW6:CB6"/>
    <mergeCell ref="CE6:CG6"/>
    <mergeCell ref="CH6:CJ6"/>
    <mergeCell ref="BG7:BO7"/>
    <mergeCell ref="BP7:BT7"/>
    <mergeCell ref="BU7:CC8"/>
    <mergeCell ref="CD7:CG8"/>
    <mergeCell ref="CK6:CT6"/>
    <mergeCell ref="CV6:CW6"/>
    <mergeCell ref="CX6:CY15"/>
    <mergeCell ref="M7:P7"/>
    <mergeCell ref="Q7:R7"/>
    <mergeCell ref="S7:T7"/>
    <mergeCell ref="U7:V7"/>
    <mergeCell ref="W7:X7"/>
    <mergeCell ref="Y7:Z7"/>
    <mergeCell ref="AA7:AB7"/>
    <mergeCell ref="CP10:CQ10"/>
    <mergeCell ref="CR10:CS10"/>
    <mergeCell ref="CH11:CW11"/>
    <mergeCell ref="CH7:CJ8"/>
    <mergeCell ref="CK7:CT8"/>
    <mergeCell ref="CU7:CW8"/>
    <mergeCell ref="CH9:CW9"/>
    <mergeCell ref="CT10:CU10"/>
    <mergeCell ref="CV10:CW10"/>
    <mergeCell ref="AB13:AD14"/>
    <mergeCell ref="D15:J15"/>
    <mergeCell ref="M10:X11"/>
    <mergeCell ref="CH10:CK10"/>
    <mergeCell ref="CL10:CM10"/>
    <mergeCell ref="CN10:CO10"/>
    <mergeCell ref="BG8:BO11"/>
    <mergeCell ref="BP8:BT11"/>
    <mergeCell ref="BU9:CG11"/>
    <mergeCell ref="AC6:AD11"/>
    <mergeCell ref="CJ12:CW14"/>
    <mergeCell ref="AM13:CA15"/>
    <mergeCell ref="D12:J12"/>
    <mergeCell ref="K12:AA12"/>
    <mergeCell ref="AE12:AI19"/>
    <mergeCell ref="AJ12:AL15"/>
    <mergeCell ref="AM12:AN12"/>
    <mergeCell ref="AO12:BC12"/>
    <mergeCell ref="D13:J14"/>
    <mergeCell ref="K13:AA14"/>
    <mergeCell ref="BH16:BL16"/>
    <mergeCell ref="BD12:BG12"/>
    <mergeCell ref="BH12:BL12"/>
    <mergeCell ref="BN12:BR12"/>
    <mergeCell ref="BT12:BX12"/>
    <mergeCell ref="CB12:CI14"/>
    <mergeCell ref="CJ18:CS19"/>
    <mergeCell ref="K15:AD15"/>
    <mergeCell ref="CB15:CI17"/>
    <mergeCell ref="CJ15:CW15"/>
    <mergeCell ref="D16:J16"/>
    <mergeCell ref="K16:AD16"/>
    <mergeCell ref="AJ16:AL19"/>
    <mergeCell ref="AM16:AN16"/>
    <mergeCell ref="AO16:BC16"/>
    <mergeCell ref="BD16:BG16"/>
    <mergeCell ref="CB21:CW23"/>
    <mergeCell ref="BN16:BR16"/>
    <mergeCell ref="BT16:BX16"/>
    <mergeCell ref="CJ16:CW17"/>
    <mergeCell ref="D17:J19"/>
    <mergeCell ref="K17:AA17"/>
    <mergeCell ref="AB17:AD19"/>
    <mergeCell ref="AM17:CA19"/>
    <mergeCell ref="K18:AA19"/>
    <mergeCell ref="CB18:CI19"/>
    <mergeCell ref="V23:AB23"/>
    <mergeCell ref="AC23:AE23"/>
    <mergeCell ref="AF23:AG23"/>
    <mergeCell ref="CT18:CW19"/>
    <mergeCell ref="BU20:CA23"/>
    <mergeCell ref="CB20:CE20"/>
    <mergeCell ref="CF20:CJ20"/>
    <mergeCell ref="CL20:CP20"/>
    <mergeCell ref="CR20:CU20"/>
    <mergeCell ref="CV20:CW20"/>
    <mergeCell ref="C23:F23"/>
    <mergeCell ref="G23:I23"/>
    <mergeCell ref="J23:K23"/>
    <mergeCell ref="M23:O23"/>
    <mergeCell ref="P23:Q23"/>
    <mergeCell ref="S23:U23"/>
    <mergeCell ref="AI23:AK23"/>
    <mergeCell ref="AL23:AM23"/>
    <mergeCell ref="AO23:AQ23"/>
    <mergeCell ref="AR23:AV23"/>
    <mergeCell ref="BD23:BK23"/>
    <mergeCell ref="BL23:BO23"/>
    <mergeCell ref="AW22:BC24"/>
    <mergeCell ref="BP23:BT23"/>
    <mergeCell ref="D26:F47"/>
    <mergeCell ref="G26:N27"/>
    <mergeCell ref="O26:AP26"/>
    <mergeCell ref="AQ26:AS27"/>
    <mergeCell ref="AT26:BB27"/>
    <mergeCell ref="BC26:BD26"/>
    <mergeCell ref="BE26:BG37"/>
    <mergeCell ref="BH26:CD27"/>
    <mergeCell ref="BH28:CD29"/>
    <mergeCell ref="CE26:CG27"/>
    <mergeCell ref="CH26:CW26"/>
    <mergeCell ref="O27:AP27"/>
    <mergeCell ref="BC27:BD27"/>
    <mergeCell ref="CH27:CW27"/>
    <mergeCell ref="G28:N29"/>
    <mergeCell ref="O28:AP28"/>
    <mergeCell ref="AQ28:AS29"/>
    <mergeCell ref="AT28:BB29"/>
    <mergeCell ref="BC28:BD29"/>
    <mergeCell ref="CE28:CG29"/>
    <mergeCell ref="CH28:CW29"/>
    <mergeCell ref="O29:AP29"/>
    <mergeCell ref="G30:N31"/>
    <mergeCell ref="O30:AP31"/>
    <mergeCell ref="AQ30:AS31"/>
    <mergeCell ref="AT30:BB31"/>
    <mergeCell ref="BC30:BD31"/>
    <mergeCell ref="BH30:CD31"/>
    <mergeCell ref="CE30:CG31"/>
    <mergeCell ref="CH30:CW31"/>
    <mergeCell ref="G32:N33"/>
    <mergeCell ref="O32:AP33"/>
    <mergeCell ref="AQ32:AS33"/>
    <mergeCell ref="AT32:BB33"/>
    <mergeCell ref="BC32:BD33"/>
    <mergeCell ref="BH32:CD33"/>
    <mergeCell ref="CE32:CG33"/>
    <mergeCell ref="CH32:CT33"/>
    <mergeCell ref="CU32:CW33"/>
    <mergeCell ref="G34:N35"/>
    <mergeCell ref="O34:AP35"/>
    <mergeCell ref="AQ34:AS35"/>
    <mergeCell ref="AT34:BB35"/>
    <mergeCell ref="BC34:BD35"/>
    <mergeCell ref="BH34:BP35"/>
    <mergeCell ref="BQ34:BR35"/>
    <mergeCell ref="BS34:BU35"/>
    <mergeCell ref="BV34:BX35"/>
    <mergeCell ref="BY34:CB34"/>
    <mergeCell ref="CC34:CD35"/>
    <mergeCell ref="CE34:CG35"/>
    <mergeCell ref="CH34:CW35"/>
    <mergeCell ref="BY35:CB35"/>
    <mergeCell ref="G36:N37"/>
    <mergeCell ref="O36:AP37"/>
    <mergeCell ref="AQ36:AS37"/>
    <mergeCell ref="AT36:BB37"/>
    <mergeCell ref="BC36:BD37"/>
    <mergeCell ref="BH36:CD37"/>
    <mergeCell ref="CE36:CG37"/>
    <mergeCell ref="CV36:CW36"/>
    <mergeCell ref="CT37:CW37"/>
    <mergeCell ref="G38:N39"/>
    <mergeCell ref="O38:AH38"/>
    <mergeCell ref="AI38:AK39"/>
    <mergeCell ref="AL38:AM38"/>
    <mergeCell ref="AN38:AO38"/>
    <mergeCell ref="AQ38:AS39"/>
    <mergeCell ref="AT38:BB39"/>
    <mergeCell ref="BC38:BD39"/>
    <mergeCell ref="BE38:CD39"/>
    <mergeCell ref="CE38:CG39"/>
    <mergeCell ref="CH38:CU39"/>
    <mergeCell ref="CV38:CW38"/>
    <mergeCell ref="O39:AH39"/>
    <mergeCell ref="AL39:AO39"/>
    <mergeCell ref="CV39:CW39"/>
    <mergeCell ref="G40:N41"/>
    <mergeCell ref="O40:AP41"/>
    <mergeCell ref="AQ40:AS41"/>
    <mergeCell ref="AT40:BB41"/>
    <mergeCell ref="BC40:BD41"/>
    <mergeCell ref="BE40:CD41"/>
    <mergeCell ref="CE40:CG41"/>
    <mergeCell ref="CH40:CU41"/>
    <mergeCell ref="CV40:CW40"/>
    <mergeCell ref="CV41:CW41"/>
    <mergeCell ref="G42:N43"/>
    <mergeCell ref="O42:AP43"/>
    <mergeCell ref="AQ42:AS43"/>
    <mergeCell ref="AT42:BB43"/>
    <mergeCell ref="BC42:BD43"/>
    <mergeCell ref="BE42:CD43"/>
    <mergeCell ref="CE42:CG43"/>
    <mergeCell ref="CH42:CU43"/>
    <mergeCell ref="CV42:CW42"/>
    <mergeCell ref="CV43:CW43"/>
    <mergeCell ref="G44:AP45"/>
    <mergeCell ref="AQ44:AS45"/>
    <mergeCell ref="AT44:BD45"/>
    <mergeCell ref="BE44:BG45"/>
    <mergeCell ref="CS46:CV46"/>
    <mergeCell ref="G48:AP49"/>
    <mergeCell ref="AQ48:AS49"/>
    <mergeCell ref="AT48:BD49"/>
    <mergeCell ref="BE48:BK49"/>
    <mergeCell ref="BL48:BZ49"/>
    <mergeCell ref="CA48:CB49"/>
    <mergeCell ref="G46:AP47"/>
    <mergeCell ref="AQ46:AS47"/>
    <mergeCell ref="BC46:BD46"/>
    <mergeCell ref="CC48:CF48"/>
    <mergeCell ref="D50:Q50"/>
    <mergeCell ref="D51:Q51"/>
    <mergeCell ref="CC46:CF46"/>
    <mergeCell ref="CG46:CK46"/>
    <mergeCell ref="CM46:CQ46"/>
    <mergeCell ref="BE46:BK47"/>
    <mergeCell ref="BL46:BZ47"/>
    <mergeCell ref="CA46:CB47"/>
  </mergeCells>
  <dataValidations count="4">
    <dataValidation allowBlank="1" showInputMessage="1" showErrorMessage="1" imeMode="off" sqref="CS46:CV46 CH27:CH31 AI23:AK23 AC23:AE23 S23:U23 M23:O23 G23:I23 BT16:BX16 CT10:CU10 CP10:CQ10 CL10:CM10 BT12:BX12 BN12:BR12 BH12:BL12 BU7:CC8 CJ16 CF20:CJ20 CL20:CP20 CR20:CU20 CM46:CQ46 CG46:CK46 BH16:BL16 CH32:CT33 AU47:BD49 AO23:AQ23 BC27:BD43 CI28:CW31 AL38:AO38 AT26:BB43 U7:V7 Y7:Z7 Q7:R7 AO16:BC16 AO12:BC12 BN16:BR16 CK7:CT8 AT46:AT49 CH34:CS37 CT34:CW35"/>
    <dataValidation allowBlank="1" showInputMessage="1" showErrorMessage="1" imeMode="on" sqref="BJ22:BO22 BL48 CB21:CW23 CJ12:CW14 CJ18:CS19 CA48 AM17 BJ24:BO24 AM13 CA46 K17:K18 BL46 K13"/>
    <dataValidation type="list" allowBlank="1" showInputMessage="1" showErrorMessage="1" imeMode="off" sqref="CU7:CW8">
      <formula1>"　,11,21,"</formula1>
    </dataValidation>
    <dataValidation allowBlank="1" showInputMessage="1" showErrorMessage="1" imeMode="fullKatakana" sqref="K16:AD16 K12"/>
  </dataValidations>
  <printOptions/>
  <pageMargins left="0.35433070866141736" right="0.15748031496062992" top="0.5511811023622047" bottom="0.1968503937007874" header="0.2362204724409449" footer="0.1968503937007874"/>
  <pageSetup blackAndWhite="1" fitToHeight="1" fitToWidth="1" horizontalDpi="600" verticalDpi="600" orientation="landscape" paperSize="8" scale="79" r:id="rId2"/>
  <rowBreaks count="1" manualBreakCount="1">
    <brk id="49"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2:DX62"/>
  <sheetViews>
    <sheetView showGridLines="0" zoomScale="50" zoomScaleNormal="50" zoomScaleSheetLayoutView="80" zoomScalePageLayoutView="50" workbookViewId="0" topLeftCell="A1">
      <selection activeCell="M44" sqref="M44:P49"/>
    </sheetView>
  </sheetViews>
  <sheetFormatPr defaultColWidth="9.140625" defaultRowHeight="15"/>
  <cols>
    <col min="1" max="1" width="9.00390625" style="2" customWidth="1"/>
    <col min="2" max="2" width="41.140625" style="2" customWidth="1"/>
    <col min="3" max="14" width="1.8515625" style="2" customWidth="1"/>
    <col min="15" max="15" width="1.28515625" style="2" customWidth="1"/>
    <col min="16" max="16" width="0.5625" style="2" hidden="1" customWidth="1"/>
    <col min="17" max="127" width="1.8515625" style="2" customWidth="1"/>
    <col min="128" max="128" width="1.8515625" style="2" hidden="1" customWidth="1"/>
    <col min="129" max="133" width="1.8515625" style="2" customWidth="1"/>
    <col min="134" max="134" width="4.8515625" style="2" customWidth="1"/>
    <col min="135" max="16384" width="9.00390625" style="2" customWidth="1"/>
  </cols>
  <sheetData>
    <row r="1" ht="36" customHeight="1"/>
    <row r="2" ht="36" customHeight="1">
      <c r="B2" s="111" t="s">
        <v>393</v>
      </c>
    </row>
    <row r="3" ht="50.25" customHeight="1">
      <c r="B3" s="111"/>
    </row>
    <row r="4" ht="50.25" customHeight="1" thickBot="1"/>
    <row r="5" spans="3:111" ht="15" thickTop="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514" t="s">
        <v>394</v>
      </c>
      <c r="AJ5" s="515"/>
      <c r="AK5" s="515"/>
      <c r="AL5" s="515"/>
      <c r="AM5" s="515"/>
      <c r="AN5" s="515"/>
      <c r="AO5" s="515"/>
      <c r="AP5" s="515"/>
      <c r="AQ5" s="515"/>
      <c r="AR5" s="515"/>
      <c r="AS5" s="515"/>
      <c r="AT5" s="515"/>
      <c r="AU5" s="515"/>
      <c r="AV5" s="515"/>
      <c r="AW5" s="515"/>
      <c r="AX5" s="515"/>
      <c r="AY5" s="515"/>
      <c r="AZ5" s="515"/>
      <c r="BA5" s="515"/>
      <c r="BB5" s="515"/>
      <c r="BC5" s="515"/>
      <c r="BD5" s="515"/>
      <c r="BE5" s="515"/>
      <c r="BF5" s="516"/>
      <c r="BG5" s="520" t="s">
        <v>174</v>
      </c>
      <c r="BH5" s="521"/>
      <c r="BI5" s="40"/>
      <c r="BJ5" s="41"/>
      <c r="BK5" s="41"/>
      <c r="BL5" s="41"/>
      <c r="BM5" s="41"/>
      <c r="BN5" s="41"/>
      <c r="BO5" s="41"/>
      <c r="BP5" s="41"/>
      <c r="BQ5" s="41"/>
      <c r="BR5" s="41"/>
      <c r="BS5" s="41"/>
      <c r="BT5" s="41"/>
      <c r="BU5" s="41"/>
      <c r="BV5" s="41"/>
      <c r="BW5" s="41"/>
      <c r="BX5" s="41"/>
      <c r="BY5" s="41"/>
      <c r="BZ5" s="42"/>
      <c r="CA5" s="526" t="s">
        <v>175</v>
      </c>
      <c r="CB5" s="527"/>
      <c r="CC5" s="528"/>
      <c r="CD5" s="529" t="s">
        <v>176</v>
      </c>
      <c r="CE5" s="529"/>
      <c r="CF5" s="529"/>
      <c r="CG5" s="529"/>
      <c r="CH5" s="529"/>
      <c r="CI5" s="529"/>
      <c r="CJ5" s="529"/>
      <c r="CK5" s="530"/>
      <c r="CL5" s="504" t="s">
        <v>177</v>
      </c>
      <c r="CM5" s="504"/>
      <c r="CN5" s="504"/>
      <c r="CO5" s="504"/>
      <c r="CP5" s="504" t="s">
        <v>178</v>
      </c>
      <c r="CQ5" s="504"/>
      <c r="CR5" s="504"/>
      <c r="CS5" s="504" t="s">
        <v>252</v>
      </c>
      <c r="CT5" s="504"/>
      <c r="CU5" s="504"/>
      <c r="CV5" s="504"/>
      <c r="CW5" s="504"/>
      <c r="CX5" s="504"/>
      <c r="CY5" s="504"/>
      <c r="CZ5" s="504"/>
      <c r="DA5" s="504"/>
      <c r="DB5" s="504"/>
      <c r="DC5" s="505" t="s">
        <v>179</v>
      </c>
      <c r="DD5" s="505"/>
      <c r="DE5" s="506"/>
      <c r="DF5" s="21"/>
      <c r="DG5" s="21"/>
    </row>
    <row r="6" spans="3:111" ht="14.25" customHeight="1">
      <c r="C6" s="21"/>
      <c r="D6" s="21"/>
      <c r="E6" s="21"/>
      <c r="F6" s="21"/>
      <c r="G6" s="21"/>
      <c r="H6" s="511" t="s">
        <v>395</v>
      </c>
      <c r="I6" s="511"/>
      <c r="J6" s="511"/>
      <c r="K6" s="511"/>
      <c r="L6" s="511"/>
      <c r="M6" s="511"/>
      <c r="N6" s="511"/>
      <c r="O6" s="511"/>
      <c r="P6" s="511"/>
      <c r="Q6" s="511"/>
      <c r="R6" s="511"/>
      <c r="S6" s="511"/>
      <c r="T6" s="511"/>
      <c r="U6" s="511"/>
      <c r="V6" s="511"/>
      <c r="W6" s="511"/>
      <c r="X6" s="511"/>
      <c r="Y6" s="511"/>
      <c r="Z6" s="511"/>
      <c r="AA6" s="511"/>
      <c r="AB6" s="511"/>
      <c r="AC6" s="511"/>
      <c r="AD6" s="511"/>
      <c r="AE6" s="511"/>
      <c r="AF6" s="21"/>
      <c r="AG6" s="21"/>
      <c r="AH6" s="21"/>
      <c r="AI6" s="517"/>
      <c r="AJ6" s="518"/>
      <c r="AK6" s="518"/>
      <c r="AL6" s="518"/>
      <c r="AM6" s="518"/>
      <c r="AN6" s="518"/>
      <c r="AO6" s="518"/>
      <c r="AP6" s="518"/>
      <c r="AQ6" s="518"/>
      <c r="AR6" s="518"/>
      <c r="AS6" s="518"/>
      <c r="AT6" s="518"/>
      <c r="AU6" s="518"/>
      <c r="AV6" s="518"/>
      <c r="AW6" s="518"/>
      <c r="AX6" s="518"/>
      <c r="AY6" s="518"/>
      <c r="AZ6" s="518"/>
      <c r="BA6" s="518"/>
      <c r="BB6" s="518"/>
      <c r="BC6" s="518"/>
      <c r="BD6" s="518"/>
      <c r="BE6" s="518"/>
      <c r="BF6" s="519"/>
      <c r="BG6" s="522"/>
      <c r="BH6" s="523"/>
      <c r="BI6" s="1651"/>
      <c r="BJ6" s="512"/>
      <c r="BK6" s="512"/>
      <c r="BL6" s="512"/>
      <c r="BM6" s="1659"/>
      <c r="BN6" s="1659"/>
      <c r="BO6" s="512"/>
      <c r="BP6" s="512"/>
      <c r="BQ6" s="1659"/>
      <c r="BR6" s="1659"/>
      <c r="BS6" s="512"/>
      <c r="BT6" s="512"/>
      <c r="BU6" s="1659"/>
      <c r="BV6" s="1659"/>
      <c r="BW6" s="512"/>
      <c r="BX6" s="512"/>
      <c r="BY6" s="512"/>
      <c r="BZ6" s="513"/>
      <c r="CA6" s="494" t="s">
        <v>181</v>
      </c>
      <c r="CB6" s="495"/>
      <c r="CC6" s="496"/>
      <c r="CD6" s="497"/>
      <c r="CE6" s="497"/>
      <c r="CF6" s="497"/>
      <c r="CG6" s="497"/>
      <c r="CH6" s="497"/>
      <c r="CI6" s="497"/>
      <c r="CJ6" s="497"/>
      <c r="CK6" s="216"/>
      <c r="CL6" s="500"/>
      <c r="CM6" s="500"/>
      <c r="CN6" s="500"/>
      <c r="CO6" s="500"/>
      <c r="CP6" s="502"/>
      <c r="CQ6" s="502"/>
      <c r="CR6" s="502"/>
      <c r="CS6" s="350"/>
      <c r="CT6" s="350"/>
      <c r="CU6" s="350"/>
      <c r="CV6" s="350"/>
      <c r="CW6" s="350"/>
      <c r="CX6" s="350"/>
      <c r="CY6" s="350"/>
      <c r="CZ6" s="350"/>
      <c r="DA6" s="350"/>
      <c r="DB6" s="350"/>
      <c r="DC6" s="207" t="s">
        <v>128</v>
      </c>
      <c r="DD6" s="207"/>
      <c r="DE6" s="509"/>
      <c r="DF6" s="537" t="s">
        <v>396</v>
      </c>
      <c r="DG6" s="197"/>
    </row>
    <row r="7" spans="3:111" ht="17.25">
      <c r="C7" s="21"/>
      <c r="D7" s="21"/>
      <c r="E7" s="21"/>
      <c r="F7" s="21"/>
      <c r="G7" s="21"/>
      <c r="H7" s="511"/>
      <c r="I7" s="511"/>
      <c r="J7" s="511"/>
      <c r="K7" s="511"/>
      <c r="L7" s="511"/>
      <c r="M7" s="511"/>
      <c r="N7" s="511"/>
      <c r="O7" s="511"/>
      <c r="P7" s="511"/>
      <c r="Q7" s="511"/>
      <c r="R7" s="511"/>
      <c r="S7" s="511"/>
      <c r="T7" s="511"/>
      <c r="U7" s="511"/>
      <c r="V7" s="511"/>
      <c r="W7" s="511"/>
      <c r="X7" s="511"/>
      <c r="Y7" s="511"/>
      <c r="Z7" s="511"/>
      <c r="AA7" s="511"/>
      <c r="AB7" s="511"/>
      <c r="AC7" s="511"/>
      <c r="AD7" s="511"/>
      <c r="AE7" s="511"/>
      <c r="AF7" s="21"/>
      <c r="AG7" s="21"/>
      <c r="AH7" s="21"/>
      <c r="AI7" s="1648"/>
      <c r="AJ7" s="1649"/>
      <c r="AK7" s="1649"/>
      <c r="AL7" s="1649"/>
      <c r="AM7" s="1649"/>
      <c r="AN7" s="1649"/>
      <c r="AO7" s="1649"/>
      <c r="AP7" s="1649"/>
      <c r="AQ7" s="1649"/>
      <c r="AR7" s="1649"/>
      <c r="AS7" s="1649"/>
      <c r="AT7" s="1649"/>
      <c r="AU7" s="1649"/>
      <c r="AV7" s="1649"/>
      <c r="AW7" s="1649"/>
      <c r="AX7" s="1649"/>
      <c r="AY7" s="1649"/>
      <c r="AZ7" s="1649"/>
      <c r="BA7" s="1649"/>
      <c r="BB7" s="1649"/>
      <c r="BC7" s="1649"/>
      <c r="BD7" s="1649"/>
      <c r="BE7" s="1649"/>
      <c r="BF7" s="1650"/>
      <c r="BG7" s="522"/>
      <c r="BH7" s="523"/>
      <c r="BI7" s="1651" t="s">
        <v>258</v>
      </c>
      <c r="BJ7" s="512"/>
      <c r="BK7" s="512"/>
      <c r="BL7" s="512"/>
      <c r="BM7" s="1652">
        <v>2</v>
      </c>
      <c r="BN7" s="1652"/>
      <c r="BO7" s="512" t="s">
        <v>259</v>
      </c>
      <c r="BP7" s="512"/>
      <c r="BQ7" s="1652">
        <v>4</v>
      </c>
      <c r="BR7" s="1652"/>
      <c r="BS7" s="512" t="s">
        <v>260</v>
      </c>
      <c r="BT7" s="512"/>
      <c r="BU7" s="1652">
        <v>1</v>
      </c>
      <c r="BV7" s="1652"/>
      <c r="BW7" s="512" t="s">
        <v>359</v>
      </c>
      <c r="BX7" s="512"/>
      <c r="BY7" s="512"/>
      <c r="BZ7" s="513"/>
      <c r="CA7" s="544" t="s">
        <v>183</v>
      </c>
      <c r="CB7" s="545"/>
      <c r="CC7" s="546"/>
      <c r="CD7" s="498"/>
      <c r="CE7" s="498"/>
      <c r="CF7" s="498"/>
      <c r="CG7" s="498"/>
      <c r="CH7" s="498"/>
      <c r="CI7" s="498"/>
      <c r="CJ7" s="498"/>
      <c r="CK7" s="499"/>
      <c r="CL7" s="501"/>
      <c r="CM7" s="501"/>
      <c r="CN7" s="501"/>
      <c r="CO7" s="501"/>
      <c r="CP7" s="503"/>
      <c r="CQ7" s="503"/>
      <c r="CR7" s="503"/>
      <c r="CS7" s="396"/>
      <c r="CT7" s="396"/>
      <c r="CU7" s="396"/>
      <c r="CV7" s="396"/>
      <c r="CW7" s="396"/>
      <c r="CX7" s="396"/>
      <c r="CY7" s="396"/>
      <c r="CZ7" s="396"/>
      <c r="DA7" s="396"/>
      <c r="DB7" s="396"/>
      <c r="DC7" s="208"/>
      <c r="DD7" s="208"/>
      <c r="DE7" s="510"/>
      <c r="DF7" s="537"/>
      <c r="DG7" s="197"/>
    </row>
    <row r="8" spans="3:111" ht="29.25" customHeight="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1644" t="s">
        <v>397</v>
      </c>
      <c r="AJ8" s="1645"/>
      <c r="AK8" s="1645"/>
      <c r="AL8" s="1645"/>
      <c r="AM8" s="1645"/>
      <c r="AN8" s="1645"/>
      <c r="AO8" s="1645"/>
      <c r="AP8" s="1645"/>
      <c r="AQ8" s="1645"/>
      <c r="AR8" s="1645"/>
      <c r="AS8" s="1645"/>
      <c r="AT8" s="1645"/>
      <c r="AU8" s="1645"/>
      <c r="AV8" s="1645"/>
      <c r="AW8" s="1645"/>
      <c r="AX8" s="1645"/>
      <c r="AY8" s="1645"/>
      <c r="AZ8" s="1645"/>
      <c r="BA8" s="1645"/>
      <c r="BB8" s="1645"/>
      <c r="BC8" s="1645"/>
      <c r="BD8" s="1645"/>
      <c r="BE8" s="1645"/>
      <c r="BF8" s="1646"/>
      <c r="BG8" s="522"/>
      <c r="BH8" s="523"/>
      <c r="BI8" s="1647" t="s">
        <v>258</v>
      </c>
      <c r="BJ8" s="1642"/>
      <c r="BK8" s="1642"/>
      <c r="BL8" s="1642"/>
      <c r="BM8" s="1643">
        <v>3</v>
      </c>
      <c r="BN8" s="1643"/>
      <c r="BO8" s="1642" t="s">
        <v>259</v>
      </c>
      <c r="BP8" s="1642"/>
      <c r="BQ8" s="1643">
        <v>3</v>
      </c>
      <c r="BR8" s="1643"/>
      <c r="BS8" s="1642" t="s">
        <v>260</v>
      </c>
      <c r="BT8" s="1642"/>
      <c r="BU8" s="1643">
        <v>31</v>
      </c>
      <c r="BV8" s="1643"/>
      <c r="BW8" s="1642" t="s">
        <v>360</v>
      </c>
      <c r="BX8" s="1642"/>
      <c r="BY8" s="1642"/>
      <c r="BZ8" s="1660"/>
      <c r="CA8" s="1653" t="s">
        <v>184</v>
      </c>
      <c r="CB8" s="1654"/>
      <c r="CC8" s="1654"/>
      <c r="CD8" s="1654"/>
      <c r="CE8" s="1654"/>
      <c r="CF8" s="1655"/>
      <c r="CG8" s="1656" t="s">
        <v>362</v>
      </c>
      <c r="CH8" s="1657"/>
      <c r="CI8" s="1657"/>
      <c r="CJ8" s="1657"/>
      <c r="CK8" s="1657"/>
      <c r="CL8" s="1657"/>
      <c r="CM8" s="1657"/>
      <c r="CN8" s="1657"/>
      <c r="CO8" s="1657"/>
      <c r="CP8" s="1657"/>
      <c r="CQ8" s="1657"/>
      <c r="CR8" s="1657"/>
      <c r="CS8" s="1657"/>
      <c r="CT8" s="1657"/>
      <c r="CU8" s="1657"/>
      <c r="CV8" s="1657"/>
      <c r="CW8" s="1657"/>
      <c r="CX8" s="1657"/>
      <c r="CY8" s="1657"/>
      <c r="CZ8" s="1657"/>
      <c r="DA8" s="1657"/>
      <c r="DB8" s="1657"/>
      <c r="DC8" s="1657"/>
      <c r="DD8" s="1657"/>
      <c r="DE8" s="1658"/>
      <c r="DF8" s="537"/>
      <c r="DG8" s="197"/>
    </row>
    <row r="9" spans="3:111" ht="29.25" customHeight="1" thickBot="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1636" t="s">
        <v>398</v>
      </c>
      <c r="AJ9" s="1637"/>
      <c r="AK9" s="1637"/>
      <c r="AL9" s="1637"/>
      <c r="AM9" s="1637"/>
      <c r="AN9" s="1637"/>
      <c r="AO9" s="1637"/>
      <c r="AP9" s="1637"/>
      <c r="AQ9" s="1637"/>
      <c r="AR9" s="1637"/>
      <c r="AS9" s="1637"/>
      <c r="AT9" s="1637"/>
      <c r="AU9" s="1637"/>
      <c r="AV9" s="1637"/>
      <c r="AW9" s="1637"/>
      <c r="AX9" s="1637"/>
      <c r="AY9" s="1637"/>
      <c r="AZ9" s="1637"/>
      <c r="BA9" s="1637"/>
      <c r="BB9" s="1637"/>
      <c r="BC9" s="1637"/>
      <c r="BD9" s="1637"/>
      <c r="BE9" s="1637"/>
      <c r="BF9" s="1638"/>
      <c r="BG9" s="524"/>
      <c r="BH9" s="525"/>
      <c r="BI9" s="49"/>
      <c r="BJ9" s="50"/>
      <c r="BK9" s="50"/>
      <c r="BL9" s="50"/>
      <c r="BM9" s="50"/>
      <c r="BN9" s="50"/>
      <c r="BO9" s="50"/>
      <c r="BP9" s="50"/>
      <c r="BQ9" s="50"/>
      <c r="BR9" s="50"/>
      <c r="BS9" s="50"/>
      <c r="BT9" s="50"/>
      <c r="BU9" s="50"/>
      <c r="BV9" s="50"/>
      <c r="BW9" s="50"/>
      <c r="BX9" s="50"/>
      <c r="BY9" s="50"/>
      <c r="BZ9" s="51"/>
      <c r="CA9" s="1120" t="s">
        <v>399</v>
      </c>
      <c r="CB9" s="1121"/>
      <c r="CC9" s="1121"/>
      <c r="CD9" s="1121"/>
      <c r="CE9" s="1121"/>
      <c r="CF9" s="1122"/>
      <c r="CG9" s="1639"/>
      <c r="CH9" s="1640"/>
      <c r="CI9" s="1640"/>
      <c r="CJ9" s="1640"/>
      <c r="CK9" s="1640"/>
      <c r="CL9" s="1640"/>
      <c r="CM9" s="1640"/>
      <c r="CN9" s="1640"/>
      <c r="CO9" s="1640"/>
      <c r="CP9" s="1640"/>
      <c r="CQ9" s="1640"/>
      <c r="CR9" s="1640"/>
      <c r="CS9" s="1640"/>
      <c r="CT9" s="1640"/>
      <c r="CU9" s="1640"/>
      <c r="CV9" s="1640"/>
      <c r="CW9" s="1640"/>
      <c r="CX9" s="1640"/>
      <c r="CY9" s="1640"/>
      <c r="CZ9" s="1640"/>
      <c r="DA9" s="1640"/>
      <c r="DB9" s="1640"/>
      <c r="DC9" s="1640"/>
      <c r="DD9" s="1640"/>
      <c r="DE9" s="1641"/>
      <c r="DF9" s="537"/>
      <c r="DG9" s="197"/>
    </row>
    <row r="10" spans="3:111" ht="14.25" thickTop="1">
      <c r="C10" s="21"/>
      <c r="D10" s="21"/>
      <c r="E10" s="571" t="s">
        <v>175</v>
      </c>
      <c r="F10" s="572"/>
      <c r="G10" s="572"/>
      <c r="H10" s="572"/>
      <c r="I10" s="572"/>
      <c r="J10" s="572"/>
      <c r="K10" s="572"/>
      <c r="L10" s="573"/>
      <c r="M10" s="520" t="s">
        <v>400</v>
      </c>
      <c r="N10" s="574"/>
      <c r="O10" s="574"/>
      <c r="P10" s="521"/>
      <c r="Q10" s="577" t="s">
        <v>401</v>
      </c>
      <c r="R10" s="515"/>
      <c r="S10" s="515"/>
      <c r="T10" s="515"/>
      <c r="U10" s="515"/>
      <c r="V10" s="515"/>
      <c r="W10" s="515"/>
      <c r="X10" s="515"/>
      <c r="Y10" s="515"/>
      <c r="Z10" s="515"/>
      <c r="AA10" s="515"/>
      <c r="AB10" s="515"/>
      <c r="AC10" s="516"/>
      <c r="AD10" s="577" t="s">
        <v>402</v>
      </c>
      <c r="AE10" s="515"/>
      <c r="AF10" s="515"/>
      <c r="AG10" s="515"/>
      <c r="AH10" s="515"/>
      <c r="AI10" s="581"/>
      <c r="AJ10" s="581"/>
      <c r="AK10" s="581"/>
      <c r="AL10" s="581"/>
      <c r="AM10" s="581"/>
      <c r="AN10" s="581"/>
      <c r="AO10" s="581"/>
      <c r="AP10" s="581"/>
      <c r="AQ10" s="581"/>
      <c r="AR10" s="581"/>
      <c r="AS10" s="581"/>
      <c r="AT10" s="581"/>
      <c r="AU10" s="581"/>
      <c r="AV10" s="581"/>
      <c r="AW10" s="581"/>
      <c r="AX10" s="582"/>
      <c r="AY10" s="583" t="s">
        <v>189</v>
      </c>
      <c r="AZ10" s="581"/>
      <c r="BA10" s="581"/>
      <c r="BB10" s="581"/>
      <c r="BC10" s="581"/>
      <c r="BD10" s="581"/>
      <c r="BE10" s="581"/>
      <c r="BF10" s="581"/>
      <c r="BG10" s="581"/>
      <c r="BH10" s="581"/>
      <c r="BI10" s="581"/>
      <c r="BJ10" s="581"/>
      <c r="BK10" s="581"/>
      <c r="BL10" s="581"/>
      <c r="BM10" s="581"/>
      <c r="BN10" s="581"/>
      <c r="BO10" s="581"/>
      <c r="BP10" s="581"/>
      <c r="BQ10" s="581"/>
      <c r="BR10" s="581"/>
      <c r="BS10" s="581"/>
      <c r="BT10" s="581"/>
      <c r="BU10" s="581"/>
      <c r="BV10" s="581"/>
      <c r="BW10" s="581"/>
      <c r="BX10" s="581"/>
      <c r="BY10" s="581"/>
      <c r="BZ10" s="581"/>
      <c r="CA10" s="581"/>
      <c r="CB10" s="581"/>
      <c r="CC10" s="581"/>
      <c r="CD10" s="581"/>
      <c r="CE10" s="581"/>
      <c r="CF10" s="581"/>
      <c r="CG10" s="581"/>
      <c r="CH10" s="582"/>
      <c r="CI10" s="583" t="s">
        <v>190</v>
      </c>
      <c r="CJ10" s="581"/>
      <c r="CK10" s="581"/>
      <c r="CL10" s="581"/>
      <c r="CM10" s="581"/>
      <c r="CN10" s="581"/>
      <c r="CO10" s="581"/>
      <c r="CP10" s="581"/>
      <c r="CQ10" s="581"/>
      <c r="CR10" s="581"/>
      <c r="CS10" s="581"/>
      <c r="CT10" s="581"/>
      <c r="CU10" s="581"/>
      <c r="CV10" s="581"/>
      <c r="CW10" s="581"/>
      <c r="CX10" s="581"/>
      <c r="CY10" s="581"/>
      <c r="CZ10" s="581"/>
      <c r="DA10" s="581"/>
      <c r="DB10" s="581"/>
      <c r="DC10" s="581"/>
      <c r="DD10" s="581"/>
      <c r="DE10" s="585"/>
      <c r="DF10" s="537"/>
      <c r="DG10" s="197"/>
    </row>
    <row r="11" spans="3:111" ht="14.25">
      <c r="C11" s="21"/>
      <c r="D11" s="21"/>
      <c r="E11" s="587" t="s">
        <v>403</v>
      </c>
      <c r="F11" s="588"/>
      <c r="G11" s="588"/>
      <c r="H11" s="588"/>
      <c r="I11" s="588"/>
      <c r="J11" s="588"/>
      <c r="K11" s="588"/>
      <c r="L11" s="589"/>
      <c r="M11" s="522"/>
      <c r="N11" s="575"/>
      <c r="O11" s="575"/>
      <c r="P11" s="523"/>
      <c r="Q11" s="578"/>
      <c r="R11" s="579"/>
      <c r="S11" s="579"/>
      <c r="T11" s="579"/>
      <c r="U11" s="579"/>
      <c r="V11" s="579"/>
      <c r="W11" s="579"/>
      <c r="X11" s="579"/>
      <c r="Y11" s="579"/>
      <c r="Z11" s="579"/>
      <c r="AA11" s="579"/>
      <c r="AB11" s="579"/>
      <c r="AC11" s="580"/>
      <c r="AD11" s="578"/>
      <c r="AE11" s="579"/>
      <c r="AF11" s="579"/>
      <c r="AG11" s="579"/>
      <c r="AH11" s="579"/>
      <c r="AI11" s="579"/>
      <c r="AJ11" s="579"/>
      <c r="AK11" s="579"/>
      <c r="AL11" s="579"/>
      <c r="AM11" s="579"/>
      <c r="AN11" s="579"/>
      <c r="AO11" s="579"/>
      <c r="AP11" s="579"/>
      <c r="AQ11" s="579"/>
      <c r="AR11" s="579"/>
      <c r="AS11" s="579"/>
      <c r="AT11" s="579"/>
      <c r="AU11" s="579"/>
      <c r="AV11" s="579"/>
      <c r="AW11" s="579"/>
      <c r="AX11" s="580"/>
      <c r="AY11" s="584"/>
      <c r="AZ11" s="518"/>
      <c r="BA11" s="518"/>
      <c r="BB11" s="518"/>
      <c r="BC11" s="518"/>
      <c r="BD11" s="518"/>
      <c r="BE11" s="518"/>
      <c r="BF11" s="518"/>
      <c r="BG11" s="518"/>
      <c r="BH11" s="518"/>
      <c r="BI11" s="518"/>
      <c r="BJ11" s="518"/>
      <c r="BK11" s="518"/>
      <c r="BL11" s="518"/>
      <c r="BM11" s="518"/>
      <c r="BN11" s="518"/>
      <c r="BO11" s="518"/>
      <c r="BP11" s="518"/>
      <c r="BQ11" s="518"/>
      <c r="BR11" s="518"/>
      <c r="BS11" s="518"/>
      <c r="BT11" s="518"/>
      <c r="BU11" s="518"/>
      <c r="BV11" s="518"/>
      <c r="BW11" s="518"/>
      <c r="BX11" s="518"/>
      <c r="BY11" s="518"/>
      <c r="BZ11" s="518"/>
      <c r="CA11" s="518"/>
      <c r="CB11" s="518"/>
      <c r="CC11" s="518"/>
      <c r="CD11" s="518"/>
      <c r="CE11" s="518"/>
      <c r="CF11" s="518"/>
      <c r="CG11" s="518"/>
      <c r="CH11" s="519"/>
      <c r="CI11" s="584"/>
      <c r="CJ11" s="518"/>
      <c r="CK11" s="518"/>
      <c r="CL11" s="518"/>
      <c r="CM11" s="518"/>
      <c r="CN11" s="518"/>
      <c r="CO11" s="518"/>
      <c r="CP11" s="518"/>
      <c r="CQ11" s="518"/>
      <c r="CR11" s="518"/>
      <c r="CS11" s="518"/>
      <c r="CT11" s="518"/>
      <c r="CU11" s="518"/>
      <c r="CV11" s="518"/>
      <c r="CW11" s="518"/>
      <c r="CX11" s="518"/>
      <c r="CY11" s="518"/>
      <c r="CZ11" s="518"/>
      <c r="DA11" s="518"/>
      <c r="DB11" s="518"/>
      <c r="DC11" s="518"/>
      <c r="DD11" s="518"/>
      <c r="DE11" s="586"/>
      <c r="DF11" s="537"/>
      <c r="DG11" s="197"/>
    </row>
    <row r="12" spans="3:111" ht="14.25">
      <c r="C12" s="21"/>
      <c r="D12" s="21"/>
      <c r="E12" s="587"/>
      <c r="F12" s="588"/>
      <c r="G12" s="588"/>
      <c r="H12" s="588"/>
      <c r="I12" s="588"/>
      <c r="J12" s="588"/>
      <c r="K12" s="588"/>
      <c r="L12" s="589"/>
      <c r="M12" s="522"/>
      <c r="N12" s="575"/>
      <c r="O12" s="575"/>
      <c r="P12" s="523"/>
      <c r="Q12" s="590" t="s">
        <v>404</v>
      </c>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0"/>
      <c r="AY12" s="592" t="s">
        <v>405</v>
      </c>
      <c r="AZ12" s="592"/>
      <c r="BA12" s="592"/>
      <c r="BB12" s="592"/>
      <c r="BC12" s="592"/>
      <c r="BD12" s="592"/>
      <c r="BE12" s="592"/>
      <c r="BF12" s="592"/>
      <c r="BG12" s="592"/>
      <c r="BH12" s="593"/>
      <c r="BI12" s="594" t="s">
        <v>197</v>
      </c>
      <c r="BJ12" s="592"/>
      <c r="BK12" s="592"/>
      <c r="BL12" s="566" t="s">
        <v>313</v>
      </c>
      <c r="BM12" s="566"/>
      <c r="BN12" s="566"/>
      <c r="BO12" s="566"/>
      <c r="BP12" s="566"/>
      <c r="BQ12" s="566"/>
      <c r="BR12" s="566"/>
      <c r="BS12" s="566"/>
      <c r="BT12" s="566"/>
      <c r="BU12" s="566"/>
      <c r="BV12" s="566"/>
      <c r="BW12" s="566"/>
      <c r="BX12" s="566"/>
      <c r="BY12" s="567" t="s">
        <v>406</v>
      </c>
      <c r="BZ12" s="567"/>
      <c r="CA12" s="567"/>
      <c r="CB12" s="567"/>
      <c r="CC12" s="567"/>
      <c r="CD12" s="567"/>
      <c r="CE12" s="567"/>
      <c r="CF12" s="567"/>
      <c r="CG12" s="567"/>
      <c r="CH12" s="567"/>
      <c r="CI12" s="568" t="s">
        <v>407</v>
      </c>
      <c r="CJ12" s="569"/>
      <c r="CK12" s="569"/>
      <c r="CL12" s="569"/>
      <c r="CM12" s="569"/>
      <c r="CN12" s="569"/>
      <c r="CO12" s="570"/>
      <c r="CP12" s="595" t="s">
        <v>202</v>
      </c>
      <c r="CQ12" s="596"/>
      <c r="CR12" s="596"/>
      <c r="CS12" s="596"/>
      <c r="CT12" s="596"/>
      <c r="CU12" s="596"/>
      <c r="CV12" s="596"/>
      <c r="CW12" s="596"/>
      <c r="CX12" s="596"/>
      <c r="CY12" s="596"/>
      <c r="CZ12" s="596"/>
      <c r="DA12" s="596"/>
      <c r="DB12" s="596"/>
      <c r="DC12" s="599" t="s">
        <v>242</v>
      </c>
      <c r="DD12" s="599"/>
      <c r="DE12" s="600"/>
      <c r="DF12" s="537"/>
      <c r="DG12" s="197"/>
    </row>
    <row r="13" spans="3:128" ht="14.25">
      <c r="C13" s="21"/>
      <c r="D13" s="21"/>
      <c r="E13" s="606"/>
      <c r="F13" s="607"/>
      <c r="G13" s="607"/>
      <c r="H13" s="607"/>
      <c r="I13" s="607"/>
      <c r="J13" s="607"/>
      <c r="K13" s="607"/>
      <c r="L13" s="608"/>
      <c r="M13" s="524"/>
      <c r="N13" s="576"/>
      <c r="O13" s="576"/>
      <c r="P13" s="525"/>
      <c r="Q13" s="591"/>
      <c r="R13" s="591"/>
      <c r="S13" s="591"/>
      <c r="T13" s="591"/>
      <c r="U13" s="591"/>
      <c r="V13" s="591"/>
      <c r="W13" s="591"/>
      <c r="X13" s="591"/>
      <c r="Y13" s="591"/>
      <c r="Z13" s="591"/>
      <c r="AA13" s="591"/>
      <c r="AB13" s="591"/>
      <c r="AC13" s="591"/>
      <c r="AD13" s="591"/>
      <c r="AE13" s="591"/>
      <c r="AF13" s="591"/>
      <c r="AG13" s="591"/>
      <c r="AH13" s="591"/>
      <c r="AI13" s="591"/>
      <c r="AJ13" s="591"/>
      <c r="AK13" s="591"/>
      <c r="AL13" s="591"/>
      <c r="AM13" s="591"/>
      <c r="AN13" s="591"/>
      <c r="AO13" s="591"/>
      <c r="AP13" s="591"/>
      <c r="AQ13" s="591"/>
      <c r="AR13" s="591"/>
      <c r="AS13" s="591"/>
      <c r="AT13" s="591"/>
      <c r="AU13" s="591"/>
      <c r="AV13" s="591"/>
      <c r="AW13" s="591"/>
      <c r="AX13" s="591"/>
      <c r="AY13" s="608" t="s">
        <v>408</v>
      </c>
      <c r="AZ13" s="609"/>
      <c r="BA13" s="609"/>
      <c r="BB13" s="609"/>
      <c r="BC13" s="609"/>
      <c r="BD13" s="609"/>
      <c r="BE13" s="609"/>
      <c r="BF13" s="609"/>
      <c r="BG13" s="609"/>
      <c r="BH13" s="610"/>
      <c r="BI13" s="608" t="s">
        <v>199</v>
      </c>
      <c r="BJ13" s="609"/>
      <c r="BK13" s="609"/>
      <c r="BL13" s="609" t="s">
        <v>409</v>
      </c>
      <c r="BM13" s="609"/>
      <c r="BN13" s="609"/>
      <c r="BO13" s="609"/>
      <c r="BP13" s="609"/>
      <c r="BQ13" s="609"/>
      <c r="BR13" s="609"/>
      <c r="BS13" s="609"/>
      <c r="BT13" s="609"/>
      <c r="BU13" s="610"/>
      <c r="BV13" s="608" t="s">
        <v>201</v>
      </c>
      <c r="BW13" s="609"/>
      <c r="BX13" s="609"/>
      <c r="BY13" s="611" t="s">
        <v>410</v>
      </c>
      <c r="BZ13" s="611"/>
      <c r="CA13" s="611"/>
      <c r="CB13" s="611"/>
      <c r="CC13" s="611"/>
      <c r="CD13" s="611"/>
      <c r="CE13" s="611"/>
      <c r="CF13" s="611"/>
      <c r="CG13" s="611"/>
      <c r="CH13" s="611"/>
      <c r="CI13" s="603" t="s">
        <v>203</v>
      </c>
      <c r="CJ13" s="604"/>
      <c r="CK13" s="604"/>
      <c r="CL13" s="604"/>
      <c r="CM13" s="604"/>
      <c r="CN13" s="604"/>
      <c r="CO13" s="605"/>
      <c r="CP13" s="597"/>
      <c r="CQ13" s="598"/>
      <c r="CR13" s="598"/>
      <c r="CS13" s="598"/>
      <c r="CT13" s="598"/>
      <c r="CU13" s="598"/>
      <c r="CV13" s="598"/>
      <c r="CW13" s="598"/>
      <c r="CX13" s="598"/>
      <c r="CY13" s="598"/>
      <c r="CZ13" s="598"/>
      <c r="DA13" s="598"/>
      <c r="DB13" s="598"/>
      <c r="DC13" s="601"/>
      <c r="DD13" s="601"/>
      <c r="DE13" s="602"/>
      <c r="DF13" s="537"/>
      <c r="DG13" s="197"/>
      <c r="DX13" s="2">
        <v>1</v>
      </c>
    </row>
    <row r="14" spans="3:128" ht="14.25">
      <c r="C14" s="21"/>
      <c r="D14" s="21"/>
      <c r="E14" s="1478"/>
      <c r="F14" s="1479"/>
      <c r="G14" s="1479"/>
      <c r="H14" s="1479"/>
      <c r="I14" s="1479"/>
      <c r="J14" s="1479"/>
      <c r="K14" s="1479"/>
      <c r="L14" s="1480"/>
      <c r="M14" s="1408">
        <v>1</v>
      </c>
      <c r="N14" s="1409"/>
      <c r="O14" s="1409"/>
      <c r="P14" s="1410"/>
      <c r="Q14" s="1577" t="s">
        <v>364</v>
      </c>
      <c r="R14" s="1578"/>
      <c r="S14" s="1578"/>
      <c r="T14" s="1578"/>
      <c r="U14" s="1578"/>
      <c r="V14" s="1578"/>
      <c r="W14" s="1578"/>
      <c r="X14" s="1578"/>
      <c r="Y14" s="1578"/>
      <c r="Z14" s="1578"/>
      <c r="AA14" s="1578"/>
      <c r="AB14" s="1578"/>
      <c r="AC14" s="1579"/>
      <c r="AD14" s="1577" t="s">
        <v>411</v>
      </c>
      <c r="AE14" s="1578"/>
      <c r="AF14" s="1578"/>
      <c r="AG14" s="1578"/>
      <c r="AH14" s="1578"/>
      <c r="AI14" s="1578"/>
      <c r="AJ14" s="1578"/>
      <c r="AK14" s="1578"/>
      <c r="AL14" s="1578"/>
      <c r="AM14" s="1578"/>
      <c r="AN14" s="1578"/>
      <c r="AO14" s="1578"/>
      <c r="AP14" s="1578"/>
      <c r="AQ14" s="1578"/>
      <c r="AR14" s="1578"/>
      <c r="AS14" s="1578"/>
      <c r="AT14" s="1578"/>
      <c r="AU14" s="1578"/>
      <c r="AV14" s="1578"/>
      <c r="AW14" s="1578"/>
      <c r="AX14" s="1579"/>
      <c r="AY14" s="1549">
        <v>12000</v>
      </c>
      <c r="AZ14" s="1550"/>
      <c r="BA14" s="1550"/>
      <c r="BB14" s="1550"/>
      <c r="BC14" s="1550"/>
      <c r="BD14" s="1550"/>
      <c r="BE14" s="1550"/>
      <c r="BF14" s="1550"/>
      <c r="BG14" s="1550"/>
      <c r="BH14" s="1550"/>
      <c r="BI14" s="1633" t="s">
        <v>208</v>
      </c>
      <c r="BJ14" s="492"/>
      <c r="BK14" s="493"/>
      <c r="BL14" s="1634">
        <v>13466</v>
      </c>
      <c r="BM14" s="1635"/>
      <c r="BN14" s="1635"/>
      <c r="BO14" s="1635"/>
      <c r="BP14" s="1635"/>
      <c r="BQ14" s="1635"/>
      <c r="BR14" s="1635"/>
      <c r="BS14" s="1635"/>
      <c r="BT14" s="1635"/>
      <c r="BU14" s="1635"/>
      <c r="BV14" s="1633"/>
      <c r="BW14" s="492"/>
      <c r="BX14" s="493"/>
      <c r="BY14" s="1462"/>
      <c r="BZ14" s="1463"/>
      <c r="CA14" s="1464" t="s">
        <v>412</v>
      </c>
      <c r="CB14" s="1463"/>
      <c r="CC14" s="1463"/>
      <c r="CD14" s="1464" t="s">
        <v>412</v>
      </c>
      <c r="CE14" s="1463"/>
      <c r="CF14" s="1463"/>
      <c r="CG14" s="1464" t="s">
        <v>413</v>
      </c>
      <c r="CH14" s="1465"/>
      <c r="CI14" s="1629" t="s">
        <v>374</v>
      </c>
      <c r="CJ14" s="1630"/>
      <c r="CK14" s="1630"/>
      <c r="CL14" s="1630"/>
      <c r="CM14" s="1630"/>
      <c r="CN14" s="1630"/>
      <c r="CO14" s="1631"/>
      <c r="CP14" s="1629" t="s">
        <v>209</v>
      </c>
      <c r="CQ14" s="1630"/>
      <c r="CR14" s="1630"/>
      <c r="CS14" s="1630"/>
      <c r="CT14" s="1630"/>
      <c r="CU14" s="1630"/>
      <c r="CV14" s="1630"/>
      <c r="CW14" s="1630"/>
      <c r="CX14" s="1630"/>
      <c r="CY14" s="1630"/>
      <c r="CZ14" s="1630"/>
      <c r="DA14" s="1630"/>
      <c r="DB14" s="1630"/>
      <c r="DC14" s="1630"/>
      <c r="DD14" s="1630"/>
      <c r="DE14" s="1632"/>
      <c r="DF14" s="537"/>
      <c r="DG14" s="197"/>
      <c r="DX14" s="2">
        <v>2</v>
      </c>
    </row>
    <row r="15" spans="3:128" ht="14.25">
      <c r="C15" s="21"/>
      <c r="D15" s="21"/>
      <c r="E15" s="1481"/>
      <c r="F15" s="154"/>
      <c r="G15" s="154"/>
      <c r="H15" s="154"/>
      <c r="I15" s="154"/>
      <c r="J15" s="154"/>
      <c r="K15" s="154"/>
      <c r="L15" s="1321"/>
      <c r="M15" s="1411"/>
      <c r="N15" s="1412"/>
      <c r="O15" s="1412"/>
      <c r="P15" s="1413"/>
      <c r="Q15" s="1580"/>
      <c r="R15" s="1581"/>
      <c r="S15" s="1581"/>
      <c r="T15" s="1581"/>
      <c r="U15" s="1581"/>
      <c r="V15" s="1581"/>
      <c r="W15" s="1581"/>
      <c r="X15" s="1581"/>
      <c r="Y15" s="1581"/>
      <c r="Z15" s="1581"/>
      <c r="AA15" s="1581"/>
      <c r="AB15" s="1581"/>
      <c r="AC15" s="1582"/>
      <c r="AD15" s="1580"/>
      <c r="AE15" s="1581"/>
      <c r="AF15" s="1581"/>
      <c r="AG15" s="1581"/>
      <c r="AH15" s="1581"/>
      <c r="AI15" s="1581"/>
      <c r="AJ15" s="1581"/>
      <c r="AK15" s="1581"/>
      <c r="AL15" s="1581"/>
      <c r="AM15" s="1581"/>
      <c r="AN15" s="1581"/>
      <c r="AO15" s="1581"/>
      <c r="AP15" s="1581"/>
      <c r="AQ15" s="1581"/>
      <c r="AR15" s="1581"/>
      <c r="AS15" s="1581"/>
      <c r="AT15" s="1581"/>
      <c r="AU15" s="1581"/>
      <c r="AV15" s="1581"/>
      <c r="AW15" s="1581"/>
      <c r="AX15" s="1582"/>
      <c r="AY15" s="1551"/>
      <c r="AZ15" s="1552"/>
      <c r="BA15" s="1552"/>
      <c r="BB15" s="1552"/>
      <c r="BC15" s="1552"/>
      <c r="BD15" s="1552"/>
      <c r="BE15" s="1552"/>
      <c r="BF15" s="1552"/>
      <c r="BG15" s="1552"/>
      <c r="BH15" s="1552"/>
      <c r="BI15" s="1556" t="s">
        <v>306</v>
      </c>
      <c r="BJ15" s="1557"/>
      <c r="BK15" s="1558"/>
      <c r="BL15" s="1513"/>
      <c r="BM15" s="1514"/>
      <c r="BN15" s="1514"/>
      <c r="BO15" s="1514"/>
      <c r="BP15" s="1514"/>
      <c r="BQ15" s="1514"/>
      <c r="BR15" s="1514"/>
      <c r="BS15" s="1514"/>
      <c r="BT15" s="1514"/>
      <c r="BU15" s="1514"/>
      <c r="BV15" s="1520" t="s">
        <v>303</v>
      </c>
      <c r="BW15" s="1521"/>
      <c r="BX15" s="1522"/>
      <c r="BY15" s="1443"/>
      <c r="BZ15" s="1444"/>
      <c r="CA15" s="1420"/>
      <c r="CB15" s="1444"/>
      <c r="CC15" s="1444"/>
      <c r="CD15" s="1420"/>
      <c r="CE15" s="1444"/>
      <c r="CF15" s="1444"/>
      <c r="CG15" s="1420"/>
      <c r="CH15" s="1421"/>
      <c r="CI15" s="1568">
        <v>330</v>
      </c>
      <c r="CJ15" s="1569"/>
      <c r="CK15" s="1569"/>
      <c r="CL15" s="1569"/>
      <c r="CM15" s="1569"/>
      <c r="CN15" s="1569"/>
      <c r="CO15" s="1570"/>
      <c r="CP15" s="1568">
        <v>924000000</v>
      </c>
      <c r="CQ15" s="1569"/>
      <c r="CR15" s="1569"/>
      <c r="CS15" s="1569"/>
      <c r="CT15" s="1569"/>
      <c r="CU15" s="1569"/>
      <c r="CV15" s="1569"/>
      <c r="CW15" s="1569"/>
      <c r="CX15" s="1569"/>
      <c r="CY15" s="1569"/>
      <c r="CZ15" s="1569"/>
      <c r="DA15" s="1569"/>
      <c r="DB15" s="1569"/>
      <c r="DC15" s="1569"/>
      <c r="DD15" s="1569"/>
      <c r="DE15" s="1575"/>
      <c r="DF15" s="537"/>
      <c r="DG15" s="197"/>
      <c r="DX15" s="2" t="s">
        <v>414</v>
      </c>
    </row>
    <row r="16" spans="3:111" ht="13.5" customHeight="1">
      <c r="C16" s="21"/>
      <c r="D16" s="21"/>
      <c r="E16" s="1481"/>
      <c r="F16" s="154"/>
      <c r="G16" s="154"/>
      <c r="H16" s="154"/>
      <c r="I16" s="154"/>
      <c r="J16" s="154"/>
      <c r="K16" s="154"/>
      <c r="L16" s="1321"/>
      <c r="M16" s="1414"/>
      <c r="N16" s="1415"/>
      <c r="O16" s="1415"/>
      <c r="P16" s="1416"/>
      <c r="Q16" s="1583"/>
      <c r="R16" s="1584"/>
      <c r="S16" s="1584"/>
      <c r="T16" s="1584"/>
      <c r="U16" s="1584"/>
      <c r="V16" s="1584"/>
      <c r="W16" s="1584"/>
      <c r="X16" s="1584"/>
      <c r="Y16" s="1584"/>
      <c r="Z16" s="1584"/>
      <c r="AA16" s="1584"/>
      <c r="AB16" s="1584"/>
      <c r="AC16" s="1585"/>
      <c r="AD16" s="1583"/>
      <c r="AE16" s="1584"/>
      <c r="AF16" s="1584"/>
      <c r="AG16" s="1584"/>
      <c r="AH16" s="1584"/>
      <c r="AI16" s="1584"/>
      <c r="AJ16" s="1584"/>
      <c r="AK16" s="1584"/>
      <c r="AL16" s="1584"/>
      <c r="AM16" s="1584"/>
      <c r="AN16" s="1584"/>
      <c r="AO16" s="1584"/>
      <c r="AP16" s="1584"/>
      <c r="AQ16" s="1584"/>
      <c r="AR16" s="1584"/>
      <c r="AS16" s="1584"/>
      <c r="AT16" s="1584"/>
      <c r="AU16" s="1584"/>
      <c r="AV16" s="1584"/>
      <c r="AW16" s="1584"/>
      <c r="AX16" s="1585"/>
      <c r="AY16" s="1551"/>
      <c r="AZ16" s="1552"/>
      <c r="BA16" s="1552"/>
      <c r="BB16" s="1552"/>
      <c r="BC16" s="1552"/>
      <c r="BD16" s="1552"/>
      <c r="BE16" s="1552"/>
      <c r="BF16" s="1552"/>
      <c r="BG16" s="1552"/>
      <c r="BH16" s="1552"/>
      <c r="BI16" s="1559"/>
      <c r="BJ16" s="1560"/>
      <c r="BK16" s="1561"/>
      <c r="BL16" s="1513"/>
      <c r="BM16" s="1514"/>
      <c r="BN16" s="1514"/>
      <c r="BO16" s="1514"/>
      <c r="BP16" s="1514"/>
      <c r="BQ16" s="1514"/>
      <c r="BR16" s="1514"/>
      <c r="BS16" s="1514"/>
      <c r="BT16" s="1514"/>
      <c r="BU16" s="1514"/>
      <c r="BV16" s="1520"/>
      <c r="BW16" s="1521"/>
      <c r="BX16" s="1522"/>
      <c r="BY16" s="1443"/>
      <c r="BZ16" s="1444"/>
      <c r="CA16" s="1420" t="s">
        <v>412</v>
      </c>
      <c r="CB16" s="1444"/>
      <c r="CC16" s="1444"/>
      <c r="CD16" s="1420" t="s">
        <v>412</v>
      </c>
      <c r="CE16" s="1444"/>
      <c r="CF16" s="1444"/>
      <c r="CG16" s="1420" t="s">
        <v>415</v>
      </c>
      <c r="CH16" s="1421"/>
      <c r="CI16" s="1568"/>
      <c r="CJ16" s="1569"/>
      <c r="CK16" s="1569"/>
      <c r="CL16" s="1569"/>
      <c r="CM16" s="1569"/>
      <c r="CN16" s="1569"/>
      <c r="CO16" s="1570"/>
      <c r="CP16" s="1568"/>
      <c r="CQ16" s="1569"/>
      <c r="CR16" s="1569"/>
      <c r="CS16" s="1569"/>
      <c r="CT16" s="1569"/>
      <c r="CU16" s="1569"/>
      <c r="CV16" s="1569"/>
      <c r="CW16" s="1569"/>
      <c r="CX16" s="1569"/>
      <c r="CY16" s="1569"/>
      <c r="CZ16" s="1569"/>
      <c r="DA16" s="1569"/>
      <c r="DB16" s="1569"/>
      <c r="DC16" s="1569"/>
      <c r="DD16" s="1569"/>
      <c r="DE16" s="1575"/>
      <c r="DF16" s="537"/>
      <c r="DG16" s="197"/>
    </row>
    <row r="17" spans="3:111" ht="13.5" customHeight="1">
      <c r="C17" s="21"/>
      <c r="D17" s="21"/>
      <c r="E17" s="1481"/>
      <c r="F17" s="154"/>
      <c r="G17" s="154"/>
      <c r="H17" s="154"/>
      <c r="I17" s="154"/>
      <c r="J17" s="154"/>
      <c r="K17" s="154"/>
      <c r="L17" s="1321"/>
      <c r="M17" s="1414"/>
      <c r="N17" s="1415"/>
      <c r="O17" s="1415"/>
      <c r="P17" s="1416"/>
      <c r="Q17" s="1614" t="s">
        <v>416</v>
      </c>
      <c r="R17" s="1615"/>
      <c r="S17" s="1615"/>
      <c r="T17" s="1615"/>
      <c r="U17" s="1615"/>
      <c r="V17" s="1615"/>
      <c r="W17" s="1615"/>
      <c r="X17" s="1615"/>
      <c r="Y17" s="1615"/>
      <c r="Z17" s="1615"/>
      <c r="AA17" s="1615"/>
      <c r="AB17" s="1615"/>
      <c r="AC17" s="1615"/>
      <c r="AD17" s="1615"/>
      <c r="AE17" s="1615"/>
      <c r="AF17" s="1615"/>
      <c r="AG17" s="1615"/>
      <c r="AH17" s="1615"/>
      <c r="AI17" s="1615"/>
      <c r="AJ17" s="1615"/>
      <c r="AK17" s="1615"/>
      <c r="AL17" s="1615"/>
      <c r="AM17" s="1615"/>
      <c r="AN17" s="1615"/>
      <c r="AO17" s="1615"/>
      <c r="AP17" s="1615"/>
      <c r="AQ17" s="1615"/>
      <c r="AR17" s="1615"/>
      <c r="AS17" s="1615"/>
      <c r="AT17" s="1615"/>
      <c r="AU17" s="1615"/>
      <c r="AV17" s="1615"/>
      <c r="AW17" s="1615"/>
      <c r="AX17" s="1616"/>
      <c r="AY17" s="1551">
        <v>1466</v>
      </c>
      <c r="AZ17" s="1552"/>
      <c r="BA17" s="1552"/>
      <c r="BB17" s="1552"/>
      <c r="BC17" s="1552"/>
      <c r="BD17" s="1552"/>
      <c r="BE17" s="1552"/>
      <c r="BF17" s="1552"/>
      <c r="BG17" s="1552"/>
      <c r="BH17" s="1552"/>
      <c r="BI17" s="1625" t="s">
        <v>208</v>
      </c>
      <c r="BJ17" s="685"/>
      <c r="BK17" s="686"/>
      <c r="BL17" s="1513"/>
      <c r="BM17" s="1514"/>
      <c r="BN17" s="1514"/>
      <c r="BO17" s="1514"/>
      <c r="BP17" s="1514"/>
      <c r="BQ17" s="1514"/>
      <c r="BR17" s="1514"/>
      <c r="BS17" s="1514"/>
      <c r="BT17" s="1514"/>
      <c r="BU17" s="1514"/>
      <c r="BV17" s="1520"/>
      <c r="BW17" s="1521"/>
      <c r="BX17" s="1522"/>
      <c r="BY17" s="1476"/>
      <c r="BZ17" s="1477"/>
      <c r="CA17" s="1422"/>
      <c r="CB17" s="1477"/>
      <c r="CC17" s="1477"/>
      <c r="CD17" s="1422"/>
      <c r="CE17" s="1477"/>
      <c r="CF17" s="1477"/>
      <c r="CG17" s="1422"/>
      <c r="CH17" s="1423"/>
      <c r="CI17" s="1568"/>
      <c r="CJ17" s="1569"/>
      <c r="CK17" s="1569"/>
      <c r="CL17" s="1569"/>
      <c r="CM17" s="1569"/>
      <c r="CN17" s="1569"/>
      <c r="CO17" s="1570"/>
      <c r="CP17" s="1568"/>
      <c r="CQ17" s="1569"/>
      <c r="CR17" s="1569"/>
      <c r="CS17" s="1569"/>
      <c r="CT17" s="1569"/>
      <c r="CU17" s="1569"/>
      <c r="CV17" s="1569"/>
      <c r="CW17" s="1569"/>
      <c r="CX17" s="1569"/>
      <c r="CY17" s="1569"/>
      <c r="CZ17" s="1569"/>
      <c r="DA17" s="1569"/>
      <c r="DB17" s="1569"/>
      <c r="DC17" s="1569"/>
      <c r="DD17" s="1569"/>
      <c r="DE17" s="1575"/>
      <c r="DF17" s="537"/>
      <c r="DG17" s="197"/>
    </row>
    <row r="18" spans="3:111" ht="13.5" customHeight="1">
      <c r="C18" s="21"/>
      <c r="D18" s="21"/>
      <c r="E18" s="1481"/>
      <c r="F18" s="154"/>
      <c r="G18" s="154"/>
      <c r="H18" s="154"/>
      <c r="I18" s="154"/>
      <c r="J18" s="154"/>
      <c r="K18" s="154"/>
      <c r="L18" s="1321"/>
      <c r="M18" s="1414"/>
      <c r="N18" s="1415"/>
      <c r="O18" s="1415"/>
      <c r="P18" s="1416"/>
      <c r="Q18" s="1617"/>
      <c r="R18" s="1618"/>
      <c r="S18" s="1618"/>
      <c r="T18" s="1618"/>
      <c r="U18" s="1618"/>
      <c r="V18" s="1618"/>
      <c r="W18" s="1618"/>
      <c r="X18" s="1618"/>
      <c r="Y18" s="1618"/>
      <c r="Z18" s="1618"/>
      <c r="AA18" s="1618"/>
      <c r="AB18" s="1618"/>
      <c r="AC18" s="1618"/>
      <c r="AD18" s="1618"/>
      <c r="AE18" s="1618"/>
      <c r="AF18" s="1618"/>
      <c r="AG18" s="1618"/>
      <c r="AH18" s="1618"/>
      <c r="AI18" s="1618"/>
      <c r="AJ18" s="1618"/>
      <c r="AK18" s="1618"/>
      <c r="AL18" s="1618"/>
      <c r="AM18" s="1618"/>
      <c r="AN18" s="1618"/>
      <c r="AO18" s="1618"/>
      <c r="AP18" s="1618"/>
      <c r="AQ18" s="1618"/>
      <c r="AR18" s="1618"/>
      <c r="AS18" s="1618"/>
      <c r="AT18" s="1618"/>
      <c r="AU18" s="1618"/>
      <c r="AV18" s="1618"/>
      <c r="AW18" s="1618"/>
      <c r="AX18" s="1619"/>
      <c r="AY18" s="1551"/>
      <c r="AZ18" s="1552"/>
      <c r="BA18" s="1552"/>
      <c r="BB18" s="1552"/>
      <c r="BC18" s="1552"/>
      <c r="BD18" s="1552"/>
      <c r="BE18" s="1552"/>
      <c r="BF18" s="1552"/>
      <c r="BG18" s="1552"/>
      <c r="BH18" s="1552"/>
      <c r="BI18" s="1559" t="s">
        <v>303</v>
      </c>
      <c r="BJ18" s="1560"/>
      <c r="BK18" s="1561"/>
      <c r="BL18" s="1513"/>
      <c r="BM18" s="1514"/>
      <c r="BN18" s="1514"/>
      <c r="BO18" s="1514"/>
      <c r="BP18" s="1514"/>
      <c r="BQ18" s="1514"/>
      <c r="BR18" s="1514"/>
      <c r="BS18" s="1514"/>
      <c r="BT18" s="1514"/>
      <c r="BU18" s="1514"/>
      <c r="BV18" s="1520"/>
      <c r="BW18" s="1521"/>
      <c r="BX18" s="1522"/>
      <c r="BY18" s="1443"/>
      <c r="BZ18" s="1444"/>
      <c r="CA18" s="1444"/>
      <c r="CB18" s="1444"/>
      <c r="CC18" s="1444"/>
      <c r="CD18" s="1444"/>
      <c r="CE18" s="1444"/>
      <c r="CF18" s="1444"/>
      <c r="CG18" s="1420" t="s">
        <v>260</v>
      </c>
      <c r="CH18" s="1421"/>
      <c r="CI18" s="1568"/>
      <c r="CJ18" s="1569"/>
      <c r="CK18" s="1569"/>
      <c r="CL18" s="1569"/>
      <c r="CM18" s="1569"/>
      <c r="CN18" s="1569"/>
      <c r="CO18" s="1570"/>
      <c r="CP18" s="1568"/>
      <c r="CQ18" s="1569"/>
      <c r="CR18" s="1569"/>
      <c r="CS18" s="1569"/>
      <c r="CT18" s="1569"/>
      <c r="CU18" s="1569"/>
      <c r="CV18" s="1569"/>
      <c r="CW18" s="1569"/>
      <c r="CX18" s="1569"/>
      <c r="CY18" s="1569"/>
      <c r="CZ18" s="1569"/>
      <c r="DA18" s="1569"/>
      <c r="DB18" s="1569"/>
      <c r="DC18" s="1569"/>
      <c r="DD18" s="1569"/>
      <c r="DE18" s="1575"/>
      <c r="DF18" s="537"/>
      <c r="DG18" s="197"/>
    </row>
    <row r="19" spans="3:111" ht="13.5" customHeight="1">
      <c r="C19" s="21"/>
      <c r="D19" s="21"/>
      <c r="E19" s="1537"/>
      <c r="F19" s="1538"/>
      <c r="G19" s="1538"/>
      <c r="H19" s="1538"/>
      <c r="I19" s="1538"/>
      <c r="J19" s="1538"/>
      <c r="K19" s="1538"/>
      <c r="L19" s="1539"/>
      <c r="M19" s="1417"/>
      <c r="N19" s="1418"/>
      <c r="O19" s="1418"/>
      <c r="P19" s="1419"/>
      <c r="Q19" s="1620"/>
      <c r="R19" s="1621"/>
      <c r="S19" s="1621"/>
      <c r="T19" s="1621"/>
      <c r="U19" s="1621"/>
      <c r="V19" s="1621"/>
      <c r="W19" s="1621"/>
      <c r="X19" s="1621"/>
      <c r="Y19" s="1621"/>
      <c r="Z19" s="1621"/>
      <c r="AA19" s="1621"/>
      <c r="AB19" s="1621"/>
      <c r="AC19" s="1621"/>
      <c r="AD19" s="1621"/>
      <c r="AE19" s="1621"/>
      <c r="AF19" s="1621"/>
      <c r="AG19" s="1621"/>
      <c r="AH19" s="1621"/>
      <c r="AI19" s="1621"/>
      <c r="AJ19" s="1621"/>
      <c r="AK19" s="1621"/>
      <c r="AL19" s="1621"/>
      <c r="AM19" s="1621"/>
      <c r="AN19" s="1621"/>
      <c r="AO19" s="1621"/>
      <c r="AP19" s="1621"/>
      <c r="AQ19" s="1621"/>
      <c r="AR19" s="1621"/>
      <c r="AS19" s="1621"/>
      <c r="AT19" s="1621"/>
      <c r="AU19" s="1621"/>
      <c r="AV19" s="1621"/>
      <c r="AW19" s="1621"/>
      <c r="AX19" s="1622"/>
      <c r="AY19" s="1623"/>
      <c r="AZ19" s="1624"/>
      <c r="BA19" s="1624"/>
      <c r="BB19" s="1624"/>
      <c r="BC19" s="1624"/>
      <c r="BD19" s="1624"/>
      <c r="BE19" s="1624"/>
      <c r="BF19" s="1624"/>
      <c r="BG19" s="1624"/>
      <c r="BH19" s="1624"/>
      <c r="BI19" s="1626"/>
      <c r="BJ19" s="1627"/>
      <c r="BK19" s="1628"/>
      <c r="BL19" s="1515"/>
      <c r="BM19" s="1516"/>
      <c r="BN19" s="1516"/>
      <c r="BO19" s="1516"/>
      <c r="BP19" s="1516"/>
      <c r="BQ19" s="1516"/>
      <c r="BR19" s="1516"/>
      <c r="BS19" s="1516"/>
      <c r="BT19" s="1516"/>
      <c r="BU19" s="1516"/>
      <c r="BV19" s="1523"/>
      <c r="BW19" s="1524"/>
      <c r="BX19" s="1525"/>
      <c r="BY19" s="1509"/>
      <c r="BZ19" s="1510"/>
      <c r="CA19" s="1510"/>
      <c r="CB19" s="1510"/>
      <c r="CC19" s="1510"/>
      <c r="CD19" s="1510"/>
      <c r="CE19" s="1510"/>
      <c r="CF19" s="1510"/>
      <c r="CG19" s="1511"/>
      <c r="CH19" s="1512"/>
      <c r="CI19" s="1571"/>
      <c r="CJ19" s="1572"/>
      <c r="CK19" s="1572"/>
      <c r="CL19" s="1572"/>
      <c r="CM19" s="1572"/>
      <c r="CN19" s="1572"/>
      <c r="CO19" s="1573"/>
      <c r="CP19" s="1571"/>
      <c r="CQ19" s="1572"/>
      <c r="CR19" s="1572"/>
      <c r="CS19" s="1572"/>
      <c r="CT19" s="1572"/>
      <c r="CU19" s="1572"/>
      <c r="CV19" s="1572"/>
      <c r="CW19" s="1572"/>
      <c r="CX19" s="1572"/>
      <c r="CY19" s="1572"/>
      <c r="CZ19" s="1572"/>
      <c r="DA19" s="1572"/>
      <c r="DB19" s="1572"/>
      <c r="DC19" s="1572"/>
      <c r="DD19" s="1572"/>
      <c r="DE19" s="1576"/>
      <c r="DF19" s="537"/>
      <c r="DG19" s="197"/>
    </row>
    <row r="20" spans="3:111" ht="13.5" customHeight="1">
      <c r="C20" s="21"/>
      <c r="D20" s="21"/>
      <c r="E20" s="1478"/>
      <c r="F20" s="1479"/>
      <c r="G20" s="1479"/>
      <c r="H20" s="1479"/>
      <c r="I20" s="1479"/>
      <c r="J20" s="1479"/>
      <c r="K20" s="1479"/>
      <c r="L20" s="1480"/>
      <c r="M20" s="1397">
        <v>1</v>
      </c>
      <c r="N20" s="1398"/>
      <c r="O20" s="1398"/>
      <c r="P20" s="1399"/>
      <c r="Q20" s="1605" t="s">
        <v>384</v>
      </c>
      <c r="R20" s="1606"/>
      <c r="S20" s="1606"/>
      <c r="T20" s="1606"/>
      <c r="U20" s="1606"/>
      <c r="V20" s="1606"/>
      <c r="W20" s="1606"/>
      <c r="X20" s="1606"/>
      <c r="Y20" s="1606"/>
      <c r="Z20" s="1606"/>
      <c r="AA20" s="1606"/>
      <c r="AB20" s="1606"/>
      <c r="AC20" s="1607"/>
      <c r="AD20" s="1586" t="s">
        <v>417</v>
      </c>
      <c r="AE20" s="1587"/>
      <c r="AF20" s="1587"/>
      <c r="AG20" s="1587"/>
      <c r="AH20" s="1587"/>
      <c r="AI20" s="1587"/>
      <c r="AJ20" s="1587"/>
      <c r="AK20" s="1587"/>
      <c r="AL20" s="1587"/>
      <c r="AM20" s="1587"/>
      <c r="AN20" s="1587"/>
      <c r="AO20" s="1587"/>
      <c r="AP20" s="1587"/>
      <c r="AQ20" s="1587"/>
      <c r="AR20" s="1587"/>
      <c r="AS20" s="1587"/>
      <c r="AT20" s="1587"/>
      <c r="AU20" s="1587"/>
      <c r="AV20" s="1587"/>
      <c r="AW20" s="1587"/>
      <c r="AX20" s="1588"/>
      <c r="AY20" s="1549">
        <v>40000</v>
      </c>
      <c r="AZ20" s="1550"/>
      <c r="BA20" s="1550"/>
      <c r="BB20" s="1550"/>
      <c r="BC20" s="1550"/>
      <c r="BD20" s="1550"/>
      <c r="BE20" s="1550"/>
      <c r="BF20" s="1550"/>
      <c r="BG20" s="1550"/>
      <c r="BH20" s="1550"/>
      <c r="BI20" s="1595" t="s">
        <v>306</v>
      </c>
      <c r="BJ20" s="1596"/>
      <c r="BK20" s="1597"/>
      <c r="BL20" s="1513">
        <v>40000</v>
      </c>
      <c r="BM20" s="1514"/>
      <c r="BN20" s="1514"/>
      <c r="BO20" s="1514"/>
      <c r="BP20" s="1514"/>
      <c r="BQ20" s="1514"/>
      <c r="BR20" s="1514"/>
      <c r="BS20" s="1514"/>
      <c r="BT20" s="1514"/>
      <c r="BU20" s="1514"/>
      <c r="BV20" s="1517" t="s">
        <v>306</v>
      </c>
      <c r="BW20" s="1518"/>
      <c r="BX20" s="1519"/>
      <c r="BY20" s="1462"/>
      <c r="BZ20" s="1463"/>
      <c r="CA20" s="1464" t="s">
        <v>412</v>
      </c>
      <c r="CB20" s="1463"/>
      <c r="CC20" s="1463"/>
      <c r="CD20" s="1464" t="s">
        <v>412</v>
      </c>
      <c r="CE20" s="1463"/>
      <c r="CF20" s="1463"/>
      <c r="CG20" s="1464" t="s">
        <v>413</v>
      </c>
      <c r="CH20" s="1465"/>
      <c r="CI20" s="1530">
        <v>50</v>
      </c>
      <c r="CJ20" s="1530"/>
      <c r="CK20" s="1530"/>
      <c r="CL20" s="1530"/>
      <c r="CM20" s="1530"/>
      <c r="CN20" s="1530"/>
      <c r="CO20" s="1530"/>
      <c r="CP20" s="1530">
        <v>100000000</v>
      </c>
      <c r="CQ20" s="1530"/>
      <c r="CR20" s="1530"/>
      <c r="CS20" s="1530"/>
      <c r="CT20" s="1530"/>
      <c r="CU20" s="1530"/>
      <c r="CV20" s="1530"/>
      <c r="CW20" s="1530"/>
      <c r="CX20" s="1530"/>
      <c r="CY20" s="1530"/>
      <c r="CZ20" s="1530"/>
      <c r="DA20" s="1530"/>
      <c r="DB20" s="1530"/>
      <c r="DC20" s="1530"/>
      <c r="DD20" s="1530"/>
      <c r="DE20" s="1531"/>
      <c r="DF20" s="537"/>
      <c r="DG20" s="197"/>
    </row>
    <row r="21" spans="3:111" ht="13.5" customHeight="1">
      <c r="C21" s="21"/>
      <c r="D21" s="21"/>
      <c r="E21" s="1481"/>
      <c r="F21" s="154"/>
      <c r="G21" s="154"/>
      <c r="H21" s="154"/>
      <c r="I21" s="154"/>
      <c r="J21" s="154"/>
      <c r="K21" s="154"/>
      <c r="L21" s="1321"/>
      <c r="M21" s="1400"/>
      <c r="N21" s="1326"/>
      <c r="O21" s="1326"/>
      <c r="P21" s="1401"/>
      <c r="Q21" s="1608"/>
      <c r="R21" s="1609"/>
      <c r="S21" s="1609"/>
      <c r="T21" s="1609"/>
      <c r="U21" s="1609"/>
      <c r="V21" s="1609"/>
      <c r="W21" s="1609"/>
      <c r="X21" s="1609"/>
      <c r="Y21" s="1609"/>
      <c r="Z21" s="1609"/>
      <c r="AA21" s="1609"/>
      <c r="AB21" s="1609"/>
      <c r="AC21" s="1610"/>
      <c r="AD21" s="1589"/>
      <c r="AE21" s="1590"/>
      <c r="AF21" s="1590"/>
      <c r="AG21" s="1590"/>
      <c r="AH21" s="1590"/>
      <c r="AI21" s="1590"/>
      <c r="AJ21" s="1590"/>
      <c r="AK21" s="1590"/>
      <c r="AL21" s="1590"/>
      <c r="AM21" s="1590"/>
      <c r="AN21" s="1590"/>
      <c r="AO21" s="1590"/>
      <c r="AP21" s="1590"/>
      <c r="AQ21" s="1590"/>
      <c r="AR21" s="1590"/>
      <c r="AS21" s="1590"/>
      <c r="AT21" s="1590"/>
      <c r="AU21" s="1590"/>
      <c r="AV21" s="1590"/>
      <c r="AW21" s="1590"/>
      <c r="AX21" s="1591"/>
      <c r="AY21" s="1551"/>
      <c r="AZ21" s="1552"/>
      <c r="BA21" s="1552"/>
      <c r="BB21" s="1552"/>
      <c r="BC21" s="1552"/>
      <c r="BD21" s="1552"/>
      <c r="BE21" s="1552"/>
      <c r="BF21" s="1552"/>
      <c r="BG21" s="1552"/>
      <c r="BH21" s="1552"/>
      <c r="BI21" s="1598"/>
      <c r="BJ21" s="1599"/>
      <c r="BK21" s="1600"/>
      <c r="BL21" s="1513"/>
      <c r="BM21" s="1514"/>
      <c r="BN21" s="1514"/>
      <c r="BO21" s="1514"/>
      <c r="BP21" s="1514"/>
      <c r="BQ21" s="1514"/>
      <c r="BR21" s="1514"/>
      <c r="BS21" s="1514"/>
      <c r="BT21" s="1514"/>
      <c r="BU21" s="1514"/>
      <c r="BV21" s="1520"/>
      <c r="BW21" s="1521"/>
      <c r="BX21" s="1522"/>
      <c r="BY21" s="1443"/>
      <c r="BZ21" s="1444"/>
      <c r="CA21" s="1420"/>
      <c r="CB21" s="1444"/>
      <c r="CC21" s="1444"/>
      <c r="CD21" s="1420"/>
      <c r="CE21" s="1444"/>
      <c r="CF21" s="1444"/>
      <c r="CG21" s="1420"/>
      <c r="CH21" s="1421"/>
      <c r="CI21" s="1530"/>
      <c r="CJ21" s="1530"/>
      <c r="CK21" s="1530"/>
      <c r="CL21" s="1530"/>
      <c r="CM21" s="1530"/>
      <c r="CN21" s="1530"/>
      <c r="CO21" s="1530"/>
      <c r="CP21" s="1530"/>
      <c r="CQ21" s="1530"/>
      <c r="CR21" s="1530"/>
      <c r="CS21" s="1530"/>
      <c r="CT21" s="1530"/>
      <c r="CU21" s="1530"/>
      <c r="CV21" s="1530"/>
      <c r="CW21" s="1530"/>
      <c r="CX21" s="1530"/>
      <c r="CY21" s="1530"/>
      <c r="CZ21" s="1530"/>
      <c r="DA21" s="1530"/>
      <c r="DB21" s="1530"/>
      <c r="DC21" s="1530"/>
      <c r="DD21" s="1530"/>
      <c r="DE21" s="1531"/>
      <c r="DF21" s="537"/>
      <c r="DG21" s="197"/>
    </row>
    <row r="22" spans="3:111" ht="13.5" customHeight="1">
      <c r="C22" s="21"/>
      <c r="D22" s="21"/>
      <c r="E22" s="1481"/>
      <c r="F22" s="154"/>
      <c r="G22" s="154"/>
      <c r="H22" s="154"/>
      <c r="I22" s="154"/>
      <c r="J22" s="154"/>
      <c r="K22" s="154"/>
      <c r="L22" s="1321"/>
      <c r="M22" s="1402"/>
      <c r="N22" s="1403"/>
      <c r="O22" s="1403"/>
      <c r="P22" s="1404"/>
      <c r="Q22" s="1611"/>
      <c r="R22" s="1612"/>
      <c r="S22" s="1612"/>
      <c r="T22" s="1612"/>
      <c r="U22" s="1612"/>
      <c r="V22" s="1612"/>
      <c r="W22" s="1612"/>
      <c r="X22" s="1612"/>
      <c r="Y22" s="1612"/>
      <c r="Z22" s="1612"/>
      <c r="AA22" s="1612"/>
      <c r="AB22" s="1612"/>
      <c r="AC22" s="1613"/>
      <c r="AD22" s="1592"/>
      <c r="AE22" s="1593"/>
      <c r="AF22" s="1593"/>
      <c r="AG22" s="1593"/>
      <c r="AH22" s="1593"/>
      <c r="AI22" s="1593"/>
      <c r="AJ22" s="1593"/>
      <c r="AK22" s="1593"/>
      <c r="AL22" s="1593"/>
      <c r="AM22" s="1593"/>
      <c r="AN22" s="1593"/>
      <c r="AO22" s="1593"/>
      <c r="AP22" s="1593"/>
      <c r="AQ22" s="1593"/>
      <c r="AR22" s="1593"/>
      <c r="AS22" s="1593"/>
      <c r="AT22" s="1593"/>
      <c r="AU22" s="1593"/>
      <c r="AV22" s="1593"/>
      <c r="AW22" s="1593"/>
      <c r="AX22" s="1594"/>
      <c r="AY22" s="1551"/>
      <c r="AZ22" s="1552"/>
      <c r="BA22" s="1552"/>
      <c r="BB22" s="1552"/>
      <c r="BC22" s="1552"/>
      <c r="BD22" s="1552"/>
      <c r="BE22" s="1552"/>
      <c r="BF22" s="1552"/>
      <c r="BG22" s="1552"/>
      <c r="BH22" s="1552"/>
      <c r="BI22" s="1598"/>
      <c r="BJ22" s="1599"/>
      <c r="BK22" s="1600"/>
      <c r="BL22" s="1513"/>
      <c r="BM22" s="1514"/>
      <c r="BN22" s="1514"/>
      <c r="BO22" s="1514"/>
      <c r="BP22" s="1514"/>
      <c r="BQ22" s="1514"/>
      <c r="BR22" s="1514"/>
      <c r="BS22" s="1514"/>
      <c r="BT22" s="1514"/>
      <c r="BU22" s="1514"/>
      <c r="BV22" s="1520"/>
      <c r="BW22" s="1521"/>
      <c r="BX22" s="1522"/>
      <c r="BY22" s="1443"/>
      <c r="BZ22" s="1444"/>
      <c r="CA22" s="1420" t="s">
        <v>412</v>
      </c>
      <c r="CB22" s="1444"/>
      <c r="CC22" s="1444"/>
      <c r="CD22" s="1420" t="s">
        <v>412</v>
      </c>
      <c r="CE22" s="1444"/>
      <c r="CF22" s="1444"/>
      <c r="CG22" s="1420" t="s">
        <v>415</v>
      </c>
      <c r="CH22" s="1421"/>
      <c r="CI22" s="1530"/>
      <c r="CJ22" s="1530"/>
      <c r="CK22" s="1530"/>
      <c r="CL22" s="1530"/>
      <c r="CM22" s="1530"/>
      <c r="CN22" s="1530"/>
      <c r="CO22" s="1530"/>
      <c r="CP22" s="1530"/>
      <c r="CQ22" s="1530"/>
      <c r="CR22" s="1530"/>
      <c r="CS22" s="1530"/>
      <c r="CT22" s="1530"/>
      <c r="CU22" s="1530"/>
      <c r="CV22" s="1530"/>
      <c r="CW22" s="1530"/>
      <c r="CX22" s="1530"/>
      <c r="CY22" s="1530"/>
      <c r="CZ22" s="1530"/>
      <c r="DA22" s="1530"/>
      <c r="DB22" s="1530"/>
      <c r="DC22" s="1530"/>
      <c r="DD22" s="1530"/>
      <c r="DE22" s="1531"/>
      <c r="DF22" s="537"/>
      <c r="DG22" s="197"/>
    </row>
    <row r="23" spans="3:111" ht="13.5" customHeight="1">
      <c r="C23" s="21"/>
      <c r="D23" s="21"/>
      <c r="E23" s="1481"/>
      <c r="F23" s="154"/>
      <c r="G23" s="154"/>
      <c r="H23" s="154"/>
      <c r="I23" s="154"/>
      <c r="J23" s="154"/>
      <c r="K23" s="154"/>
      <c r="L23" s="1321"/>
      <c r="M23" s="1402"/>
      <c r="N23" s="1403"/>
      <c r="O23" s="1403"/>
      <c r="P23" s="1404"/>
      <c r="Q23" s="1495"/>
      <c r="R23" s="1496"/>
      <c r="S23" s="1496"/>
      <c r="T23" s="1496"/>
      <c r="U23" s="1496"/>
      <c r="V23" s="1496"/>
      <c r="W23" s="1496"/>
      <c r="X23" s="1496"/>
      <c r="Y23" s="1496"/>
      <c r="Z23" s="1496"/>
      <c r="AA23" s="1496"/>
      <c r="AB23" s="1496"/>
      <c r="AC23" s="1496"/>
      <c r="AD23" s="1496"/>
      <c r="AE23" s="1496"/>
      <c r="AF23" s="1496"/>
      <c r="AG23" s="1496"/>
      <c r="AH23" s="1496"/>
      <c r="AI23" s="1496"/>
      <c r="AJ23" s="1496"/>
      <c r="AK23" s="1496"/>
      <c r="AL23" s="1496"/>
      <c r="AM23" s="1496"/>
      <c r="AN23" s="1496"/>
      <c r="AO23" s="1496"/>
      <c r="AP23" s="1496"/>
      <c r="AQ23" s="1496"/>
      <c r="AR23" s="1496"/>
      <c r="AS23" s="1496"/>
      <c r="AT23" s="1496"/>
      <c r="AU23" s="1496"/>
      <c r="AV23" s="1496"/>
      <c r="AW23" s="1496"/>
      <c r="AX23" s="1497"/>
      <c r="AY23" s="1433"/>
      <c r="AZ23" s="1434"/>
      <c r="BA23" s="1434"/>
      <c r="BB23" s="1434"/>
      <c r="BC23" s="1434"/>
      <c r="BD23" s="1434"/>
      <c r="BE23" s="1434"/>
      <c r="BF23" s="1434"/>
      <c r="BG23" s="1434"/>
      <c r="BH23" s="1434"/>
      <c r="BI23" s="1437"/>
      <c r="BJ23" s="1438"/>
      <c r="BK23" s="1439"/>
      <c r="BL23" s="1513"/>
      <c r="BM23" s="1514"/>
      <c r="BN23" s="1514"/>
      <c r="BO23" s="1514"/>
      <c r="BP23" s="1514"/>
      <c r="BQ23" s="1514"/>
      <c r="BR23" s="1514"/>
      <c r="BS23" s="1514"/>
      <c r="BT23" s="1514"/>
      <c r="BU23" s="1514"/>
      <c r="BV23" s="1520"/>
      <c r="BW23" s="1521"/>
      <c r="BX23" s="1522"/>
      <c r="BY23" s="1476"/>
      <c r="BZ23" s="1477"/>
      <c r="CA23" s="1422"/>
      <c r="CB23" s="1477"/>
      <c r="CC23" s="1477"/>
      <c r="CD23" s="1422"/>
      <c r="CE23" s="1477"/>
      <c r="CF23" s="1477"/>
      <c r="CG23" s="1422"/>
      <c r="CH23" s="1423"/>
      <c r="CI23" s="1530"/>
      <c r="CJ23" s="1530"/>
      <c r="CK23" s="1530"/>
      <c r="CL23" s="1530"/>
      <c r="CM23" s="1530"/>
      <c r="CN23" s="1530"/>
      <c r="CO23" s="1530"/>
      <c r="CP23" s="1530"/>
      <c r="CQ23" s="1530"/>
      <c r="CR23" s="1530"/>
      <c r="CS23" s="1530"/>
      <c r="CT23" s="1530"/>
      <c r="CU23" s="1530"/>
      <c r="CV23" s="1530"/>
      <c r="CW23" s="1530"/>
      <c r="CX23" s="1530"/>
      <c r="CY23" s="1530"/>
      <c r="CZ23" s="1530"/>
      <c r="DA23" s="1530"/>
      <c r="DB23" s="1530"/>
      <c r="DC23" s="1530"/>
      <c r="DD23" s="1530"/>
      <c r="DE23" s="1531"/>
      <c r="DF23" s="537"/>
      <c r="DG23" s="197"/>
    </row>
    <row r="24" spans="3:111" ht="13.5" customHeight="1">
      <c r="C24" s="21"/>
      <c r="D24" s="21"/>
      <c r="E24" s="1481"/>
      <c r="F24" s="154"/>
      <c r="G24" s="154"/>
      <c r="H24" s="154"/>
      <c r="I24" s="154"/>
      <c r="J24" s="154"/>
      <c r="K24" s="154"/>
      <c r="L24" s="1321"/>
      <c r="M24" s="1402"/>
      <c r="N24" s="1403"/>
      <c r="O24" s="1403"/>
      <c r="P24" s="1404"/>
      <c r="Q24" s="1498"/>
      <c r="R24" s="1499"/>
      <c r="S24" s="1499"/>
      <c r="T24" s="1499"/>
      <c r="U24" s="1499"/>
      <c r="V24" s="1499"/>
      <c r="W24" s="1499"/>
      <c r="X24" s="1499"/>
      <c r="Y24" s="1499"/>
      <c r="Z24" s="1499"/>
      <c r="AA24" s="1499"/>
      <c r="AB24" s="1499"/>
      <c r="AC24" s="1499"/>
      <c r="AD24" s="1499"/>
      <c r="AE24" s="1499"/>
      <c r="AF24" s="1499"/>
      <c r="AG24" s="1499"/>
      <c r="AH24" s="1499"/>
      <c r="AI24" s="1499"/>
      <c r="AJ24" s="1499"/>
      <c r="AK24" s="1499"/>
      <c r="AL24" s="1499"/>
      <c r="AM24" s="1499"/>
      <c r="AN24" s="1499"/>
      <c r="AO24" s="1499"/>
      <c r="AP24" s="1499"/>
      <c r="AQ24" s="1499"/>
      <c r="AR24" s="1499"/>
      <c r="AS24" s="1499"/>
      <c r="AT24" s="1499"/>
      <c r="AU24" s="1499"/>
      <c r="AV24" s="1499"/>
      <c r="AW24" s="1499"/>
      <c r="AX24" s="1500"/>
      <c r="AY24" s="1433"/>
      <c r="AZ24" s="1434"/>
      <c r="BA24" s="1434"/>
      <c r="BB24" s="1434"/>
      <c r="BC24" s="1434"/>
      <c r="BD24" s="1434"/>
      <c r="BE24" s="1434"/>
      <c r="BF24" s="1434"/>
      <c r="BG24" s="1434"/>
      <c r="BH24" s="1434"/>
      <c r="BI24" s="1437"/>
      <c r="BJ24" s="1438"/>
      <c r="BK24" s="1439"/>
      <c r="BL24" s="1513"/>
      <c r="BM24" s="1514"/>
      <c r="BN24" s="1514"/>
      <c r="BO24" s="1514"/>
      <c r="BP24" s="1514"/>
      <c r="BQ24" s="1514"/>
      <c r="BR24" s="1514"/>
      <c r="BS24" s="1514"/>
      <c r="BT24" s="1514"/>
      <c r="BU24" s="1514"/>
      <c r="BV24" s="1520"/>
      <c r="BW24" s="1521"/>
      <c r="BX24" s="1522"/>
      <c r="BY24" s="1443"/>
      <c r="BZ24" s="1444"/>
      <c r="CA24" s="1444"/>
      <c r="CB24" s="1444"/>
      <c r="CC24" s="1444"/>
      <c r="CD24" s="1444"/>
      <c r="CE24" s="1444"/>
      <c r="CF24" s="1444"/>
      <c r="CG24" s="1420" t="s">
        <v>260</v>
      </c>
      <c r="CH24" s="1421"/>
      <c r="CI24" s="1530"/>
      <c r="CJ24" s="1530"/>
      <c r="CK24" s="1530"/>
      <c r="CL24" s="1530"/>
      <c r="CM24" s="1530"/>
      <c r="CN24" s="1530"/>
      <c r="CO24" s="1530"/>
      <c r="CP24" s="1530"/>
      <c r="CQ24" s="1530"/>
      <c r="CR24" s="1530"/>
      <c r="CS24" s="1530"/>
      <c r="CT24" s="1530"/>
      <c r="CU24" s="1530"/>
      <c r="CV24" s="1530"/>
      <c r="CW24" s="1530"/>
      <c r="CX24" s="1530"/>
      <c r="CY24" s="1530"/>
      <c r="CZ24" s="1530"/>
      <c r="DA24" s="1530"/>
      <c r="DB24" s="1530"/>
      <c r="DC24" s="1530"/>
      <c r="DD24" s="1530"/>
      <c r="DE24" s="1531"/>
      <c r="DF24" s="21"/>
      <c r="DG24" s="21"/>
    </row>
    <row r="25" spans="3:111" ht="13.5" customHeight="1">
      <c r="C25" s="21"/>
      <c r="D25" s="21"/>
      <c r="E25" s="1537"/>
      <c r="F25" s="1538"/>
      <c r="G25" s="1538"/>
      <c r="H25" s="1538"/>
      <c r="I25" s="1538"/>
      <c r="J25" s="1538"/>
      <c r="K25" s="1538"/>
      <c r="L25" s="1539"/>
      <c r="M25" s="1405"/>
      <c r="N25" s="1406"/>
      <c r="O25" s="1406"/>
      <c r="P25" s="1407"/>
      <c r="Q25" s="1501"/>
      <c r="R25" s="1502"/>
      <c r="S25" s="1502"/>
      <c r="T25" s="1502"/>
      <c r="U25" s="1502"/>
      <c r="V25" s="1502"/>
      <c r="W25" s="1502"/>
      <c r="X25" s="1502"/>
      <c r="Y25" s="1502"/>
      <c r="Z25" s="1502"/>
      <c r="AA25" s="1502"/>
      <c r="AB25" s="1502"/>
      <c r="AC25" s="1502"/>
      <c r="AD25" s="1502"/>
      <c r="AE25" s="1502"/>
      <c r="AF25" s="1502"/>
      <c r="AG25" s="1502"/>
      <c r="AH25" s="1502"/>
      <c r="AI25" s="1502"/>
      <c r="AJ25" s="1502"/>
      <c r="AK25" s="1502"/>
      <c r="AL25" s="1502"/>
      <c r="AM25" s="1502"/>
      <c r="AN25" s="1502"/>
      <c r="AO25" s="1502"/>
      <c r="AP25" s="1502"/>
      <c r="AQ25" s="1502"/>
      <c r="AR25" s="1502"/>
      <c r="AS25" s="1502"/>
      <c r="AT25" s="1502"/>
      <c r="AU25" s="1502"/>
      <c r="AV25" s="1502"/>
      <c r="AW25" s="1502"/>
      <c r="AX25" s="1503"/>
      <c r="AY25" s="1504"/>
      <c r="AZ25" s="1505"/>
      <c r="BA25" s="1505"/>
      <c r="BB25" s="1505"/>
      <c r="BC25" s="1505"/>
      <c r="BD25" s="1505"/>
      <c r="BE25" s="1505"/>
      <c r="BF25" s="1505"/>
      <c r="BG25" s="1505"/>
      <c r="BH25" s="1505"/>
      <c r="BI25" s="1506"/>
      <c r="BJ25" s="1507"/>
      <c r="BK25" s="1508"/>
      <c r="BL25" s="1515"/>
      <c r="BM25" s="1516"/>
      <c r="BN25" s="1516"/>
      <c r="BO25" s="1516"/>
      <c r="BP25" s="1516"/>
      <c r="BQ25" s="1516"/>
      <c r="BR25" s="1516"/>
      <c r="BS25" s="1516"/>
      <c r="BT25" s="1516"/>
      <c r="BU25" s="1516"/>
      <c r="BV25" s="1523"/>
      <c r="BW25" s="1524"/>
      <c r="BX25" s="1525"/>
      <c r="BY25" s="1509"/>
      <c r="BZ25" s="1510"/>
      <c r="CA25" s="1510"/>
      <c r="CB25" s="1510"/>
      <c r="CC25" s="1510"/>
      <c r="CD25" s="1510"/>
      <c r="CE25" s="1510"/>
      <c r="CF25" s="1510"/>
      <c r="CG25" s="1511"/>
      <c r="CH25" s="1512"/>
      <c r="CI25" s="1530"/>
      <c r="CJ25" s="1530"/>
      <c r="CK25" s="1530"/>
      <c r="CL25" s="1530"/>
      <c r="CM25" s="1530"/>
      <c r="CN25" s="1530"/>
      <c r="CO25" s="1530"/>
      <c r="CP25" s="1530"/>
      <c r="CQ25" s="1530"/>
      <c r="CR25" s="1530"/>
      <c r="CS25" s="1530"/>
      <c r="CT25" s="1530"/>
      <c r="CU25" s="1530"/>
      <c r="CV25" s="1530"/>
      <c r="CW25" s="1530"/>
      <c r="CX25" s="1530"/>
      <c r="CY25" s="1530"/>
      <c r="CZ25" s="1530"/>
      <c r="DA25" s="1530"/>
      <c r="DB25" s="1530"/>
      <c r="DC25" s="1530"/>
      <c r="DD25" s="1530"/>
      <c r="DE25" s="1531"/>
      <c r="DF25" s="21"/>
      <c r="DG25" s="21"/>
    </row>
    <row r="26" spans="3:111" ht="13.5" customHeight="1">
      <c r="C26" s="21"/>
      <c r="D26" s="21"/>
      <c r="E26" s="1478"/>
      <c r="F26" s="1479"/>
      <c r="G26" s="1479"/>
      <c r="H26" s="1479"/>
      <c r="I26" s="1479"/>
      <c r="J26" s="1479"/>
      <c r="K26" s="1479"/>
      <c r="L26" s="1480"/>
      <c r="M26" s="1397">
        <v>2</v>
      </c>
      <c r="N26" s="1398"/>
      <c r="O26" s="1398"/>
      <c r="P26" s="1399"/>
      <c r="Q26" s="1540" t="s">
        <v>418</v>
      </c>
      <c r="R26" s="1541"/>
      <c r="S26" s="1541"/>
      <c r="T26" s="1541"/>
      <c r="U26" s="1541"/>
      <c r="V26" s="1541"/>
      <c r="W26" s="1541"/>
      <c r="X26" s="1541"/>
      <c r="Y26" s="1541"/>
      <c r="Z26" s="1541"/>
      <c r="AA26" s="1541"/>
      <c r="AB26" s="1541"/>
      <c r="AC26" s="1542"/>
      <c r="AD26" s="1540" t="s">
        <v>419</v>
      </c>
      <c r="AE26" s="1541"/>
      <c r="AF26" s="1541"/>
      <c r="AG26" s="1541"/>
      <c r="AH26" s="1541"/>
      <c r="AI26" s="1541"/>
      <c r="AJ26" s="1541"/>
      <c r="AK26" s="1541"/>
      <c r="AL26" s="1541"/>
      <c r="AM26" s="1541"/>
      <c r="AN26" s="1541"/>
      <c r="AO26" s="1541"/>
      <c r="AP26" s="1541"/>
      <c r="AQ26" s="1541"/>
      <c r="AR26" s="1541"/>
      <c r="AS26" s="1541"/>
      <c r="AT26" s="1541"/>
      <c r="AU26" s="1541"/>
      <c r="AV26" s="1541"/>
      <c r="AW26" s="1541"/>
      <c r="AX26" s="1542"/>
      <c r="AY26" s="1549">
        <v>800</v>
      </c>
      <c r="AZ26" s="1550"/>
      <c r="BA26" s="1550"/>
      <c r="BB26" s="1550"/>
      <c r="BC26" s="1550"/>
      <c r="BD26" s="1550"/>
      <c r="BE26" s="1550"/>
      <c r="BF26" s="1550"/>
      <c r="BG26" s="1550"/>
      <c r="BH26" s="1550"/>
      <c r="BI26" s="1553" t="s">
        <v>306</v>
      </c>
      <c r="BJ26" s="1554"/>
      <c r="BK26" s="1555"/>
      <c r="BL26" s="1513">
        <v>800</v>
      </c>
      <c r="BM26" s="1514"/>
      <c r="BN26" s="1514"/>
      <c r="BO26" s="1514"/>
      <c r="BP26" s="1514"/>
      <c r="BQ26" s="1514"/>
      <c r="BR26" s="1514"/>
      <c r="BS26" s="1514"/>
      <c r="BT26" s="1514"/>
      <c r="BU26" s="1514"/>
      <c r="BV26" s="1517" t="s">
        <v>306</v>
      </c>
      <c r="BW26" s="1518"/>
      <c r="BX26" s="1519"/>
      <c r="BY26" s="1526">
        <v>2</v>
      </c>
      <c r="BZ26" s="1527"/>
      <c r="CA26" s="1464" t="s">
        <v>412</v>
      </c>
      <c r="CB26" s="1527">
        <v>4</v>
      </c>
      <c r="CC26" s="1527"/>
      <c r="CD26" s="1464" t="s">
        <v>412</v>
      </c>
      <c r="CE26" s="1527">
        <v>1</v>
      </c>
      <c r="CF26" s="1527"/>
      <c r="CG26" s="1464" t="s">
        <v>413</v>
      </c>
      <c r="CH26" s="1465"/>
      <c r="CI26" s="1530">
        <v>20</v>
      </c>
      <c r="CJ26" s="1530"/>
      <c r="CK26" s="1530"/>
      <c r="CL26" s="1530"/>
      <c r="CM26" s="1530"/>
      <c r="CN26" s="1530"/>
      <c r="CO26" s="1530"/>
      <c r="CP26" s="1530">
        <v>33000000</v>
      </c>
      <c r="CQ26" s="1530"/>
      <c r="CR26" s="1530"/>
      <c r="CS26" s="1530"/>
      <c r="CT26" s="1530"/>
      <c r="CU26" s="1530"/>
      <c r="CV26" s="1530"/>
      <c r="CW26" s="1530"/>
      <c r="CX26" s="1530"/>
      <c r="CY26" s="1530"/>
      <c r="CZ26" s="1530"/>
      <c r="DA26" s="1530"/>
      <c r="DB26" s="1530"/>
      <c r="DC26" s="1530"/>
      <c r="DD26" s="1530"/>
      <c r="DE26" s="1531"/>
      <c r="DF26" s="21"/>
      <c r="DG26" s="21"/>
    </row>
    <row r="27" spans="3:111" ht="13.5" customHeight="1">
      <c r="C27" s="21"/>
      <c r="D27" s="21"/>
      <c r="E27" s="1481"/>
      <c r="F27" s="154"/>
      <c r="G27" s="154"/>
      <c r="H27" s="154"/>
      <c r="I27" s="154"/>
      <c r="J27" s="154"/>
      <c r="K27" s="154"/>
      <c r="L27" s="1321"/>
      <c r="M27" s="1400"/>
      <c r="N27" s="1326"/>
      <c r="O27" s="1326"/>
      <c r="P27" s="1401"/>
      <c r="Q27" s="1543"/>
      <c r="R27" s="1544"/>
      <c r="S27" s="1544"/>
      <c r="T27" s="1544"/>
      <c r="U27" s="1544"/>
      <c r="V27" s="1544"/>
      <c r="W27" s="1544"/>
      <c r="X27" s="1544"/>
      <c r="Y27" s="1544"/>
      <c r="Z27" s="1544"/>
      <c r="AA27" s="1544"/>
      <c r="AB27" s="1544"/>
      <c r="AC27" s="1545"/>
      <c r="AD27" s="1543"/>
      <c r="AE27" s="1544"/>
      <c r="AF27" s="1544"/>
      <c r="AG27" s="1544"/>
      <c r="AH27" s="1544"/>
      <c r="AI27" s="1544"/>
      <c r="AJ27" s="1544"/>
      <c r="AK27" s="1544"/>
      <c r="AL27" s="1544"/>
      <c r="AM27" s="1544"/>
      <c r="AN27" s="1544"/>
      <c r="AO27" s="1544"/>
      <c r="AP27" s="1544"/>
      <c r="AQ27" s="1544"/>
      <c r="AR27" s="1544"/>
      <c r="AS27" s="1544"/>
      <c r="AT27" s="1544"/>
      <c r="AU27" s="1544"/>
      <c r="AV27" s="1544"/>
      <c r="AW27" s="1544"/>
      <c r="AX27" s="1545"/>
      <c r="AY27" s="1551"/>
      <c r="AZ27" s="1552"/>
      <c r="BA27" s="1552"/>
      <c r="BB27" s="1552"/>
      <c r="BC27" s="1552"/>
      <c r="BD27" s="1552"/>
      <c r="BE27" s="1552"/>
      <c r="BF27" s="1552"/>
      <c r="BG27" s="1552"/>
      <c r="BH27" s="1552"/>
      <c r="BI27" s="1556"/>
      <c r="BJ27" s="1557"/>
      <c r="BK27" s="1558"/>
      <c r="BL27" s="1513"/>
      <c r="BM27" s="1514"/>
      <c r="BN27" s="1514"/>
      <c r="BO27" s="1514"/>
      <c r="BP27" s="1514"/>
      <c r="BQ27" s="1514"/>
      <c r="BR27" s="1514"/>
      <c r="BS27" s="1514"/>
      <c r="BT27" s="1514"/>
      <c r="BU27" s="1514"/>
      <c r="BV27" s="1520"/>
      <c r="BW27" s="1521"/>
      <c r="BX27" s="1522"/>
      <c r="BY27" s="1528"/>
      <c r="BZ27" s="1529"/>
      <c r="CA27" s="1420"/>
      <c r="CB27" s="1529"/>
      <c r="CC27" s="1529"/>
      <c r="CD27" s="1420"/>
      <c r="CE27" s="1529"/>
      <c r="CF27" s="1529"/>
      <c r="CG27" s="1420"/>
      <c r="CH27" s="1421"/>
      <c r="CI27" s="1530"/>
      <c r="CJ27" s="1530"/>
      <c r="CK27" s="1530"/>
      <c r="CL27" s="1530"/>
      <c r="CM27" s="1530"/>
      <c r="CN27" s="1530"/>
      <c r="CO27" s="1530"/>
      <c r="CP27" s="1530"/>
      <c r="CQ27" s="1530"/>
      <c r="CR27" s="1530"/>
      <c r="CS27" s="1530"/>
      <c r="CT27" s="1530"/>
      <c r="CU27" s="1530"/>
      <c r="CV27" s="1530"/>
      <c r="CW27" s="1530"/>
      <c r="CX27" s="1530"/>
      <c r="CY27" s="1530"/>
      <c r="CZ27" s="1530"/>
      <c r="DA27" s="1530"/>
      <c r="DB27" s="1530"/>
      <c r="DC27" s="1530"/>
      <c r="DD27" s="1530"/>
      <c r="DE27" s="1531"/>
      <c r="DF27" s="21"/>
      <c r="DG27" s="21"/>
    </row>
    <row r="28" spans="3:111" ht="13.5" customHeight="1">
      <c r="C28" s="21"/>
      <c r="D28" s="21"/>
      <c r="E28" s="1481"/>
      <c r="F28" s="154"/>
      <c r="G28" s="154"/>
      <c r="H28" s="154"/>
      <c r="I28" s="154"/>
      <c r="J28" s="154"/>
      <c r="K28" s="154"/>
      <c r="L28" s="1321"/>
      <c r="M28" s="1402"/>
      <c r="N28" s="1403"/>
      <c r="O28" s="1403"/>
      <c r="P28" s="1404"/>
      <c r="Q28" s="1546"/>
      <c r="R28" s="1547"/>
      <c r="S28" s="1547"/>
      <c r="T28" s="1547"/>
      <c r="U28" s="1547"/>
      <c r="V28" s="1547"/>
      <c r="W28" s="1547"/>
      <c r="X28" s="1547"/>
      <c r="Y28" s="1547"/>
      <c r="Z28" s="1547"/>
      <c r="AA28" s="1547"/>
      <c r="AB28" s="1547"/>
      <c r="AC28" s="1548"/>
      <c r="AD28" s="1546"/>
      <c r="AE28" s="1547"/>
      <c r="AF28" s="1547"/>
      <c r="AG28" s="1547"/>
      <c r="AH28" s="1547"/>
      <c r="AI28" s="1547"/>
      <c r="AJ28" s="1547"/>
      <c r="AK28" s="1547"/>
      <c r="AL28" s="1547"/>
      <c r="AM28" s="1547"/>
      <c r="AN28" s="1547"/>
      <c r="AO28" s="1547"/>
      <c r="AP28" s="1547"/>
      <c r="AQ28" s="1547"/>
      <c r="AR28" s="1547"/>
      <c r="AS28" s="1547"/>
      <c r="AT28" s="1547"/>
      <c r="AU28" s="1547"/>
      <c r="AV28" s="1547"/>
      <c r="AW28" s="1547"/>
      <c r="AX28" s="1548"/>
      <c r="AY28" s="1551"/>
      <c r="AZ28" s="1552"/>
      <c r="BA28" s="1552"/>
      <c r="BB28" s="1552"/>
      <c r="BC28" s="1552"/>
      <c r="BD28" s="1552"/>
      <c r="BE28" s="1552"/>
      <c r="BF28" s="1552"/>
      <c r="BG28" s="1552"/>
      <c r="BH28" s="1552"/>
      <c r="BI28" s="1559"/>
      <c r="BJ28" s="1560"/>
      <c r="BK28" s="1561"/>
      <c r="BL28" s="1513"/>
      <c r="BM28" s="1514"/>
      <c r="BN28" s="1514"/>
      <c r="BO28" s="1514"/>
      <c r="BP28" s="1514"/>
      <c r="BQ28" s="1514"/>
      <c r="BR28" s="1514"/>
      <c r="BS28" s="1514"/>
      <c r="BT28" s="1514"/>
      <c r="BU28" s="1514"/>
      <c r="BV28" s="1520"/>
      <c r="BW28" s="1521"/>
      <c r="BX28" s="1522"/>
      <c r="BY28" s="1528">
        <v>2</v>
      </c>
      <c r="BZ28" s="1529"/>
      <c r="CA28" s="1420" t="s">
        <v>412</v>
      </c>
      <c r="CB28" s="1529">
        <v>12</v>
      </c>
      <c r="CC28" s="1529"/>
      <c r="CD28" s="1420" t="s">
        <v>412</v>
      </c>
      <c r="CE28" s="1529">
        <v>15</v>
      </c>
      <c r="CF28" s="1529"/>
      <c r="CG28" s="1420" t="s">
        <v>415</v>
      </c>
      <c r="CH28" s="1421"/>
      <c r="CI28" s="1530"/>
      <c r="CJ28" s="1530"/>
      <c r="CK28" s="1530"/>
      <c r="CL28" s="1530"/>
      <c r="CM28" s="1530"/>
      <c r="CN28" s="1530"/>
      <c r="CO28" s="1530"/>
      <c r="CP28" s="1530"/>
      <c r="CQ28" s="1530"/>
      <c r="CR28" s="1530"/>
      <c r="CS28" s="1530"/>
      <c r="CT28" s="1530"/>
      <c r="CU28" s="1530"/>
      <c r="CV28" s="1530"/>
      <c r="CW28" s="1530"/>
      <c r="CX28" s="1530"/>
      <c r="CY28" s="1530"/>
      <c r="CZ28" s="1530"/>
      <c r="DA28" s="1530"/>
      <c r="DB28" s="1530"/>
      <c r="DC28" s="1530"/>
      <c r="DD28" s="1530"/>
      <c r="DE28" s="1531"/>
      <c r="DF28" s="21"/>
      <c r="DG28" s="21"/>
    </row>
    <row r="29" spans="3:111" ht="13.5" customHeight="1">
      <c r="C29" s="21"/>
      <c r="D29" s="21"/>
      <c r="E29" s="1481"/>
      <c r="F29" s="154"/>
      <c r="G29" s="154"/>
      <c r="H29" s="154"/>
      <c r="I29" s="154"/>
      <c r="J29" s="154"/>
      <c r="K29" s="154"/>
      <c r="L29" s="1321"/>
      <c r="M29" s="1402"/>
      <c r="N29" s="1403"/>
      <c r="O29" s="1403"/>
      <c r="P29" s="1404"/>
      <c r="Q29" s="1495"/>
      <c r="R29" s="1496"/>
      <c r="S29" s="1496"/>
      <c r="T29" s="1496"/>
      <c r="U29" s="1496"/>
      <c r="V29" s="1496"/>
      <c r="W29" s="1496"/>
      <c r="X29" s="1496"/>
      <c r="Y29" s="1496"/>
      <c r="Z29" s="1496"/>
      <c r="AA29" s="1496"/>
      <c r="AB29" s="1496"/>
      <c r="AC29" s="1496"/>
      <c r="AD29" s="1496"/>
      <c r="AE29" s="1496"/>
      <c r="AF29" s="1496"/>
      <c r="AG29" s="1496"/>
      <c r="AH29" s="1496"/>
      <c r="AI29" s="1496"/>
      <c r="AJ29" s="1496"/>
      <c r="AK29" s="1496"/>
      <c r="AL29" s="1496"/>
      <c r="AM29" s="1496"/>
      <c r="AN29" s="1496"/>
      <c r="AO29" s="1496"/>
      <c r="AP29" s="1496"/>
      <c r="AQ29" s="1496"/>
      <c r="AR29" s="1496"/>
      <c r="AS29" s="1496"/>
      <c r="AT29" s="1496"/>
      <c r="AU29" s="1496"/>
      <c r="AV29" s="1496"/>
      <c r="AW29" s="1496"/>
      <c r="AX29" s="1497"/>
      <c r="AY29" s="1433"/>
      <c r="AZ29" s="1434"/>
      <c r="BA29" s="1434"/>
      <c r="BB29" s="1434"/>
      <c r="BC29" s="1434"/>
      <c r="BD29" s="1434"/>
      <c r="BE29" s="1434"/>
      <c r="BF29" s="1434"/>
      <c r="BG29" s="1434"/>
      <c r="BH29" s="1434"/>
      <c r="BI29" s="1437"/>
      <c r="BJ29" s="1438"/>
      <c r="BK29" s="1439"/>
      <c r="BL29" s="1513"/>
      <c r="BM29" s="1514"/>
      <c r="BN29" s="1514"/>
      <c r="BO29" s="1514"/>
      <c r="BP29" s="1514"/>
      <c r="BQ29" s="1514"/>
      <c r="BR29" s="1514"/>
      <c r="BS29" s="1514"/>
      <c r="BT29" s="1514"/>
      <c r="BU29" s="1514"/>
      <c r="BV29" s="1520"/>
      <c r="BW29" s="1521"/>
      <c r="BX29" s="1522"/>
      <c r="BY29" s="1535"/>
      <c r="BZ29" s="1536"/>
      <c r="CA29" s="1422"/>
      <c r="CB29" s="1536"/>
      <c r="CC29" s="1536"/>
      <c r="CD29" s="1422"/>
      <c r="CE29" s="1536"/>
      <c r="CF29" s="1536"/>
      <c r="CG29" s="1422"/>
      <c r="CH29" s="1423"/>
      <c r="CI29" s="1530"/>
      <c r="CJ29" s="1530"/>
      <c r="CK29" s="1530"/>
      <c r="CL29" s="1530"/>
      <c r="CM29" s="1530"/>
      <c r="CN29" s="1530"/>
      <c r="CO29" s="1530"/>
      <c r="CP29" s="1530"/>
      <c r="CQ29" s="1530"/>
      <c r="CR29" s="1530"/>
      <c r="CS29" s="1530"/>
      <c r="CT29" s="1530"/>
      <c r="CU29" s="1530"/>
      <c r="CV29" s="1530"/>
      <c r="CW29" s="1530"/>
      <c r="CX29" s="1530"/>
      <c r="CY29" s="1530"/>
      <c r="CZ29" s="1530"/>
      <c r="DA29" s="1530"/>
      <c r="DB29" s="1530"/>
      <c r="DC29" s="1530"/>
      <c r="DD29" s="1530"/>
      <c r="DE29" s="1531"/>
      <c r="DF29" s="21"/>
      <c r="DG29" s="21"/>
    </row>
    <row r="30" spans="3:111" ht="13.5" customHeight="1">
      <c r="C30" s="21"/>
      <c r="D30" s="21"/>
      <c r="E30" s="1481"/>
      <c r="F30" s="154"/>
      <c r="G30" s="154"/>
      <c r="H30" s="154"/>
      <c r="I30" s="154"/>
      <c r="J30" s="154"/>
      <c r="K30" s="154"/>
      <c r="L30" s="1321"/>
      <c r="M30" s="1402"/>
      <c r="N30" s="1403"/>
      <c r="O30" s="1403"/>
      <c r="P30" s="1404"/>
      <c r="Q30" s="1498"/>
      <c r="R30" s="1499"/>
      <c r="S30" s="1499"/>
      <c r="T30" s="1499"/>
      <c r="U30" s="1499"/>
      <c r="V30" s="1499"/>
      <c r="W30" s="1499"/>
      <c r="X30" s="1499"/>
      <c r="Y30" s="1499"/>
      <c r="Z30" s="1499"/>
      <c r="AA30" s="1499"/>
      <c r="AB30" s="1499"/>
      <c r="AC30" s="1499"/>
      <c r="AD30" s="1499"/>
      <c r="AE30" s="1499"/>
      <c r="AF30" s="1499"/>
      <c r="AG30" s="1499"/>
      <c r="AH30" s="1499"/>
      <c r="AI30" s="1499"/>
      <c r="AJ30" s="1499"/>
      <c r="AK30" s="1499"/>
      <c r="AL30" s="1499"/>
      <c r="AM30" s="1499"/>
      <c r="AN30" s="1499"/>
      <c r="AO30" s="1499"/>
      <c r="AP30" s="1499"/>
      <c r="AQ30" s="1499"/>
      <c r="AR30" s="1499"/>
      <c r="AS30" s="1499"/>
      <c r="AT30" s="1499"/>
      <c r="AU30" s="1499"/>
      <c r="AV30" s="1499"/>
      <c r="AW30" s="1499"/>
      <c r="AX30" s="1500"/>
      <c r="AY30" s="1433"/>
      <c r="AZ30" s="1434"/>
      <c r="BA30" s="1434"/>
      <c r="BB30" s="1434"/>
      <c r="BC30" s="1434"/>
      <c r="BD30" s="1434"/>
      <c r="BE30" s="1434"/>
      <c r="BF30" s="1434"/>
      <c r="BG30" s="1434"/>
      <c r="BH30" s="1434"/>
      <c r="BI30" s="1437"/>
      <c r="BJ30" s="1438"/>
      <c r="BK30" s="1439"/>
      <c r="BL30" s="1513"/>
      <c r="BM30" s="1514"/>
      <c r="BN30" s="1514"/>
      <c r="BO30" s="1514"/>
      <c r="BP30" s="1514"/>
      <c r="BQ30" s="1514"/>
      <c r="BR30" s="1514"/>
      <c r="BS30" s="1514"/>
      <c r="BT30" s="1514"/>
      <c r="BU30" s="1514"/>
      <c r="BV30" s="1520"/>
      <c r="BW30" s="1521"/>
      <c r="BX30" s="1522"/>
      <c r="BY30" s="1601">
        <v>9</v>
      </c>
      <c r="BZ30" s="1602"/>
      <c r="CA30" s="1602"/>
      <c r="CB30" s="1602"/>
      <c r="CC30" s="1602"/>
      <c r="CD30" s="1602"/>
      <c r="CE30" s="1602"/>
      <c r="CF30" s="1602"/>
      <c r="CG30" s="1420" t="s">
        <v>260</v>
      </c>
      <c r="CH30" s="1421"/>
      <c r="CI30" s="1530"/>
      <c r="CJ30" s="1530"/>
      <c r="CK30" s="1530"/>
      <c r="CL30" s="1530"/>
      <c r="CM30" s="1530"/>
      <c r="CN30" s="1530"/>
      <c r="CO30" s="1530"/>
      <c r="CP30" s="1530"/>
      <c r="CQ30" s="1530"/>
      <c r="CR30" s="1530"/>
      <c r="CS30" s="1530"/>
      <c r="CT30" s="1530"/>
      <c r="CU30" s="1530"/>
      <c r="CV30" s="1530"/>
      <c r="CW30" s="1530"/>
      <c r="CX30" s="1530"/>
      <c r="CY30" s="1530"/>
      <c r="CZ30" s="1530"/>
      <c r="DA30" s="1530"/>
      <c r="DB30" s="1530"/>
      <c r="DC30" s="1530"/>
      <c r="DD30" s="1530"/>
      <c r="DE30" s="1531"/>
      <c r="DF30" s="21"/>
      <c r="DG30" s="21"/>
    </row>
    <row r="31" spans="3:111" ht="13.5" customHeight="1">
      <c r="C31" s="21"/>
      <c r="D31" s="21"/>
      <c r="E31" s="1537"/>
      <c r="F31" s="1538"/>
      <c r="G31" s="1538"/>
      <c r="H31" s="1538"/>
      <c r="I31" s="1538"/>
      <c r="J31" s="1538"/>
      <c r="K31" s="1538"/>
      <c r="L31" s="1539"/>
      <c r="M31" s="1405"/>
      <c r="N31" s="1406"/>
      <c r="O31" s="1406"/>
      <c r="P31" s="1407"/>
      <c r="Q31" s="1501"/>
      <c r="R31" s="1502"/>
      <c r="S31" s="1502"/>
      <c r="T31" s="1502"/>
      <c r="U31" s="1502"/>
      <c r="V31" s="1502"/>
      <c r="W31" s="1502"/>
      <c r="X31" s="1502"/>
      <c r="Y31" s="1502"/>
      <c r="Z31" s="1502"/>
      <c r="AA31" s="1502"/>
      <c r="AB31" s="1502"/>
      <c r="AC31" s="1502"/>
      <c r="AD31" s="1502"/>
      <c r="AE31" s="1502"/>
      <c r="AF31" s="1502"/>
      <c r="AG31" s="1502"/>
      <c r="AH31" s="1502"/>
      <c r="AI31" s="1502"/>
      <c r="AJ31" s="1502"/>
      <c r="AK31" s="1502"/>
      <c r="AL31" s="1502"/>
      <c r="AM31" s="1502"/>
      <c r="AN31" s="1502"/>
      <c r="AO31" s="1502"/>
      <c r="AP31" s="1502"/>
      <c r="AQ31" s="1502"/>
      <c r="AR31" s="1502"/>
      <c r="AS31" s="1502"/>
      <c r="AT31" s="1502"/>
      <c r="AU31" s="1502"/>
      <c r="AV31" s="1502"/>
      <c r="AW31" s="1502"/>
      <c r="AX31" s="1503"/>
      <c r="AY31" s="1504"/>
      <c r="AZ31" s="1505"/>
      <c r="BA31" s="1505"/>
      <c r="BB31" s="1505"/>
      <c r="BC31" s="1505"/>
      <c r="BD31" s="1505"/>
      <c r="BE31" s="1505"/>
      <c r="BF31" s="1505"/>
      <c r="BG31" s="1505"/>
      <c r="BH31" s="1505"/>
      <c r="BI31" s="1506"/>
      <c r="BJ31" s="1507"/>
      <c r="BK31" s="1508"/>
      <c r="BL31" s="1515"/>
      <c r="BM31" s="1516"/>
      <c r="BN31" s="1516"/>
      <c r="BO31" s="1516"/>
      <c r="BP31" s="1516"/>
      <c r="BQ31" s="1516"/>
      <c r="BR31" s="1516"/>
      <c r="BS31" s="1516"/>
      <c r="BT31" s="1516"/>
      <c r="BU31" s="1516"/>
      <c r="BV31" s="1523"/>
      <c r="BW31" s="1524"/>
      <c r="BX31" s="1525"/>
      <c r="BY31" s="1603"/>
      <c r="BZ31" s="1604"/>
      <c r="CA31" s="1604"/>
      <c r="CB31" s="1604"/>
      <c r="CC31" s="1604"/>
      <c r="CD31" s="1604"/>
      <c r="CE31" s="1604"/>
      <c r="CF31" s="1604"/>
      <c r="CG31" s="1511"/>
      <c r="CH31" s="1512"/>
      <c r="CI31" s="1530"/>
      <c r="CJ31" s="1530"/>
      <c r="CK31" s="1530"/>
      <c r="CL31" s="1530"/>
      <c r="CM31" s="1530"/>
      <c r="CN31" s="1530"/>
      <c r="CO31" s="1530"/>
      <c r="CP31" s="1530"/>
      <c r="CQ31" s="1530"/>
      <c r="CR31" s="1530"/>
      <c r="CS31" s="1530"/>
      <c r="CT31" s="1530"/>
      <c r="CU31" s="1530"/>
      <c r="CV31" s="1530"/>
      <c r="CW31" s="1530"/>
      <c r="CX31" s="1530"/>
      <c r="CY31" s="1530"/>
      <c r="CZ31" s="1530"/>
      <c r="DA31" s="1530"/>
      <c r="DB31" s="1530"/>
      <c r="DC31" s="1530"/>
      <c r="DD31" s="1530"/>
      <c r="DE31" s="1531"/>
      <c r="DF31" s="21"/>
      <c r="DG31" s="21"/>
    </row>
    <row r="32" spans="3:111" ht="13.5" customHeight="1">
      <c r="C32" s="21"/>
      <c r="D32" s="21"/>
      <c r="E32" s="1478"/>
      <c r="F32" s="1479"/>
      <c r="G32" s="1479"/>
      <c r="H32" s="1479"/>
      <c r="I32" s="1479"/>
      <c r="J32" s="1479"/>
      <c r="K32" s="1479"/>
      <c r="L32" s="1480"/>
      <c r="M32" s="1397">
        <v>2</v>
      </c>
      <c r="N32" s="1398"/>
      <c r="O32" s="1398"/>
      <c r="P32" s="1399"/>
      <c r="Q32" s="1577" t="s">
        <v>379</v>
      </c>
      <c r="R32" s="1578"/>
      <c r="S32" s="1578"/>
      <c r="T32" s="1578"/>
      <c r="U32" s="1578"/>
      <c r="V32" s="1578"/>
      <c r="W32" s="1578"/>
      <c r="X32" s="1578"/>
      <c r="Y32" s="1578"/>
      <c r="Z32" s="1578"/>
      <c r="AA32" s="1578"/>
      <c r="AB32" s="1578"/>
      <c r="AC32" s="1579"/>
      <c r="AD32" s="1586" t="s">
        <v>420</v>
      </c>
      <c r="AE32" s="1587"/>
      <c r="AF32" s="1587"/>
      <c r="AG32" s="1587"/>
      <c r="AH32" s="1587"/>
      <c r="AI32" s="1587"/>
      <c r="AJ32" s="1587"/>
      <c r="AK32" s="1587"/>
      <c r="AL32" s="1587"/>
      <c r="AM32" s="1587"/>
      <c r="AN32" s="1587"/>
      <c r="AO32" s="1587"/>
      <c r="AP32" s="1587"/>
      <c r="AQ32" s="1587"/>
      <c r="AR32" s="1587"/>
      <c r="AS32" s="1587"/>
      <c r="AT32" s="1587"/>
      <c r="AU32" s="1587"/>
      <c r="AV32" s="1587"/>
      <c r="AW32" s="1587"/>
      <c r="AX32" s="1588"/>
      <c r="AY32" s="1549">
        <v>900</v>
      </c>
      <c r="AZ32" s="1550"/>
      <c r="BA32" s="1550"/>
      <c r="BB32" s="1550"/>
      <c r="BC32" s="1550"/>
      <c r="BD32" s="1550"/>
      <c r="BE32" s="1550"/>
      <c r="BF32" s="1550"/>
      <c r="BG32" s="1550"/>
      <c r="BH32" s="1550"/>
      <c r="BI32" s="1595" t="s">
        <v>306</v>
      </c>
      <c r="BJ32" s="1596"/>
      <c r="BK32" s="1597"/>
      <c r="BL32" s="1513">
        <v>900</v>
      </c>
      <c r="BM32" s="1514"/>
      <c r="BN32" s="1514"/>
      <c r="BO32" s="1514"/>
      <c r="BP32" s="1514"/>
      <c r="BQ32" s="1514"/>
      <c r="BR32" s="1514"/>
      <c r="BS32" s="1514"/>
      <c r="BT32" s="1514"/>
      <c r="BU32" s="1514"/>
      <c r="BV32" s="1517" t="s">
        <v>306</v>
      </c>
      <c r="BW32" s="1518"/>
      <c r="BX32" s="1519"/>
      <c r="BY32" s="1526">
        <v>2</v>
      </c>
      <c r="BZ32" s="1527"/>
      <c r="CA32" s="1464" t="s">
        <v>412</v>
      </c>
      <c r="CB32" s="1527">
        <v>12</v>
      </c>
      <c r="CC32" s="1527"/>
      <c r="CD32" s="1464" t="s">
        <v>412</v>
      </c>
      <c r="CE32" s="1527">
        <v>15</v>
      </c>
      <c r="CF32" s="1527"/>
      <c r="CG32" s="1464" t="s">
        <v>413</v>
      </c>
      <c r="CH32" s="1465"/>
      <c r="CI32" s="1530">
        <v>20</v>
      </c>
      <c r="CJ32" s="1530"/>
      <c r="CK32" s="1530"/>
      <c r="CL32" s="1530"/>
      <c r="CM32" s="1530"/>
      <c r="CN32" s="1530"/>
      <c r="CO32" s="1530"/>
      <c r="CP32" s="1530">
        <v>11000000</v>
      </c>
      <c r="CQ32" s="1530"/>
      <c r="CR32" s="1530"/>
      <c r="CS32" s="1530"/>
      <c r="CT32" s="1530"/>
      <c r="CU32" s="1530"/>
      <c r="CV32" s="1530"/>
      <c r="CW32" s="1530"/>
      <c r="CX32" s="1530"/>
      <c r="CY32" s="1530"/>
      <c r="CZ32" s="1530"/>
      <c r="DA32" s="1530"/>
      <c r="DB32" s="1530"/>
      <c r="DC32" s="1530"/>
      <c r="DD32" s="1530"/>
      <c r="DE32" s="1531"/>
      <c r="DF32" s="21"/>
      <c r="DG32" s="21"/>
    </row>
    <row r="33" spans="3:111" ht="13.5" customHeight="1">
      <c r="C33" s="21"/>
      <c r="D33" s="21"/>
      <c r="E33" s="1481"/>
      <c r="F33" s="154"/>
      <c r="G33" s="154"/>
      <c r="H33" s="154"/>
      <c r="I33" s="154"/>
      <c r="J33" s="154"/>
      <c r="K33" s="154"/>
      <c r="L33" s="1321"/>
      <c r="M33" s="1400"/>
      <c r="N33" s="1326"/>
      <c r="O33" s="1326"/>
      <c r="P33" s="1401"/>
      <c r="Q33" s="1580"/>
      <c r="R33" s="1581"/>
      <c r="S33" s="1581"/>
      <c r="T33" s="1581"/>
      <c r="U33" s="1581"/>
      <c r="V33" s="1581"/>
      <c r="W33" s="1581"/>
      <c r="X33" s="1581"/>
      <c r="Y33" s="1581"/>
      <c r="Z33" s="1581"/>
      <c r="AA33" s="1581"/>
      <c r="AB33" s="1581"/>
      <c r="AC33" s="1582"/>
      <c r="AD33" s="1589"/>
      <c r="AE33" s="1590"/>
      <c r="AF33" s="1590"/>
      <c r="AG33" s="1590"/>
      <c r="AH33" s="1590"/>
      <c r="AI33" s="1590"/>
      <c r="AJ33" s="1590"/>
      <c r="AK33" s="1590"/>
      <c r="AL33" s="1590"/>
      <c r="AM33" s="1590"/>
      <c r="AN33" s="1590"/>
      <c r="AO33" s="1590"/>
      <c r="AP33" s="1590"/>
      <c r="AQ33" s="1590"/>
      <c r="AR33" s="1590"/>
      <c r="AS33" s="1590"/>
      <c r="AT33" s="1590"/>
      <c r="AU33" s="1590"/>
      <c r="AV33" s="1590"/>
      <c r="AW33" s="1590"/>
      <c r="AX33" s="1591"/>
      <c r="AY33" s="1551"/>
      <c r="AZ33" s="1552"/>
      <c r="BA33" s="1552"/>
      <c r="BB33" s="1552"/>
      <c r="BC33" s="1552"/>
      <c r="BD33" s="1552"/>
      <c r="BE33" s="1552"/>
      <c r="BF33" s="1552"/>
      <c r="BG33" s="1552"/>
      <c r="BH33" s="1552"/>
      <c r="BI33" s="1598"/>
      <c r="BJ33" s="1599"/>
      <c r="BK33" s="1600"/>
      <c r="BL33" s="1513"/>
      <c r="BM33" s="1514"/>
      <c r="BN33" s="1514"/>
      <c r="BO33" s="1514"/>
      <c r="BP33" s="1514"/>
      <c r="BQ33" s="1514"/>
      <c r="BR33" s="1514"/>
      <c r="BS33" s="1514"/>
      <c r="BT33" s="1514"/>
      <c r="BU33" s="1514"/>
      <c r="BV33" s="1520"/>
      <c r="BW33" s="1521"/>
      <c r="BX33" s="1522"/>
      <c r="BY33" s="1528"/>
      <c r="BZ33" s="1529"/>
      <c r="CA33" s="1420"/>
      <c r="CB33" s="1529"/>
      <c r="CC33" s="1529"/>
      <c r="CD33" s="1420"/>
      <c r="CE33" s="1529"/>
      <c r="CF33" s="1529"/>
      <c r="CG33" s="1420"/>
      <c r="CH33" s="1421"/>
      <c r="CI33" s="1530"/>
      <c r="CJ33" s="1530"/>
      <c r="CK33" s="1530"/>
      <c r="CL33" s="1530"/>
      <c r="CM33" s="1530"/>
      <c r="CN33" s="1530"/>
      <c r="CO33" s="1530"/>
      <c r="CP33" s="1530"/>
      <c r="CQ33" s="1530"/>
      <c r="CR33" s="1530"/>
      <c r="CS33" s="1530"/>
      <c r="CT33" s="1530"/>
      <c r="CU33" s="1530"/>
      <c r="CV33" s="1530"/>
      <c r="CW33" s="1530"/>
      <c r="CX33" s="1530"/>
      <c r="CY33" s="1530"/>
      <c r="CZ33" s="1530"/>
      <c r="DA33" s="1530"/>
      <c r="DB33" s="1530"/>
      <c r="DC33" s="1530"/>
      <c r="DD33" s="1530"/>
      <c r="DE33" s="1531"/>
      <c r="DF33" s="21"/>
      <c r="DG33" s="21"/>
    </row>
    <row r="34" spans="3:111" ht="13.5" customHeight="1">
      <c r="C34" s="21"/>
      <c r="D34" s="21"/>
      <c r="E34" s="1481"/>
      <c r="F34" s="154"/>
      <c r="G34" s="154"/>
      <c r="H34" s="154"/>
      <c r="I34" s="154"/>
      <c r="J34" s="154"/>
      <c r="K34" s="154"/>
      <c r="L34" s="1321"/>
      <c r="M34" s="1402"/>
      <c r="N34" s="1403"/>
      <c r="O34" s="1403"/>
      <c r="P34" s="1404"/>
      <c r="Q34" s="1583"/>
      <c r="R34" s="1584"/>
      <c r="S34" s="1584"/>
      <c r="T34" s="1584"/>
      <c r="U34" s="1584"/>
      <c r="V34" s="1584"/>
      <c r="W34" s="1584"/>
      <c r="X34" s="1584"/>
      <c r="Y34" s="1584"/>
      <c r="Z34" s="1584"/>
      <c r="AA34" s="1584"/>
      <c r="AB34" s="1584"/>
      <c r="AC34" s="1585"/>
      <c r="AD34" s="1592"/>
      <c r="AE34" s="1593"/>
      <c r="AF34" s="1593"/>
      <c r="AG34" s="1593"/>
      <c r="AH34" s="1593"/>
      <c r="AI34" s="1593"/>
      <c r="AJ34" s="1593"/>
      <c r="AK34" s="1593"/>
      <c r="AL34" s="1593"/>
      <c r="AM34" s="1593"/>
      <c r="AN34" s="1593"/>
      <c r="AO34" s="1593"/>
      <c r="AP34" s="1593"/>
      <c r="AQ34" s="1593"/>
      <c r="AR34" s="1593"/>
      <c r="AS34" s="1593"/>
      <c r="AT34" s="1593"/>
      <c r="AU34" s="1593"/>
      <c r="AV34" s="1593"/>
      <c r="AW34" s="1593"/>
      <c r="AX34" s="1594"/>
      <c r="AY34" s="1551"/>
      <c r="AZ34" s="1552"/>
      <c r="BA34" s="1552"/>
      <c r="BB34" s="1552"/>
      <c r="BC34" s="1552"/>
      <c r="BD34" s="1552"/>
      <c r="BE34" s="1552"/>
      <c r="BF34" s="1552"/>
      <c r="BG34" s="1552"/>
      <c r="BH34" s="1552"/>
      <c r="BI34" s="1598"/>
      <c r="BJ34" s="1599"/>
      <c r="BK34" s="1600"/>
      <c r="BL34" s="1513"/>
      <c r="BM34" s="1514"/>
      <c r="BN34" s="1514"/>
      <c r="BO34" s="1514"/>
      <c r="BP34" s="1514"/>
      <c r="BQ34" s="1514"/>
      <c r="BR34" s="1514"/>
      <c r="BS34" s="1514"/>
      <c r="BT34" s="1514"/>
      <c r="BU34" s="1514"/>
      <c r="BV34" s="1520"/>
      <c r="BW34" s="1521"/>
      <c r="BX34" s="1522"/>
      <c r="BY34" s="1528">
        <v>3</v>
      </c>
      <c r="BZ34" s="1529"/>
      <c r="CA34" s="1420" t="s">
        <v>412</v>
      </c>
      <c r="CB34" s="1529">
        <v>3</v>
      </c>
      <c r="CC34" s="1529"/>
      <c r="CD34" s="1420" t="s">
        <v>412</v>
      </c>
      <c r="CE34" s="1529">
        <v>31</v>
      </c>
      <c r="CF34" s="1529"/>
      <c r="CG34" s="1420" t="s">
        <v>415</v>
      </c>
      <c r="CH34" s="1421"/>
      <c r="CI34" s="1530"/>
      <c r="CJ34" s="1530"/>
      <c r="CK34" s="1530"/>
      <c r="CL34" s="1530"/>
      <c r="CM34" s="1530"/>
      <c r="CN34" s="1530"/>
      <c r="CO34" s="1530"/>
      <c r="CP34" s="1530"/>
      <c r="CQ34" s="1530"/>
      <c r="CR34" s="1530"/>
      <c r="CS34" s="1530"/>
      <c r="CT34" s="1530"/>
      <c r="CU34" s="1530"/>
      <c r="CV34" s="1530"/>
      <c r="CW34" s="1530"/>
      <c r="CX34" s="1530"/>
      <c r="CY34" s="1530"/>
      <c r="CZ34" s="1530"/>
      <c r="DA34" s="1530"/>
      <c r="DB34" s="1530"/>
      <c r="DC34" s="1530"/>
      <c r="DD34" s="1530"/>
      <c r="DE34" s="1531"/>
      <c r="DF34" s="21"/>
      <c r="DG34" s="21"/>
    </row>
    <row r="35" spans="3:111" ht="13.5" customHeight="1">
      <c r="C35" s="21"/>
      <c r="D35" s="21"/>
      <c r="E35" s="1481"/>
      <c r="F35" s="154"/>
      <c r="G35" s="154"/>
      <c r="H35" s="154"/>
      <c r="I35" s="154"/>
      <c r="J35" s="154"/>
      <c r="K35" s="154"/>
      <c r="L35" s="1321"/>
      <c r="M35" s="1402"/>
      <c r="N35" s="1403"/>
      <c r="O35" s="1403"/>
      <c r="P35" s="1404"/>
      <c r="Q35" s="1424"/>
      <c r="R35" s="1425"/>
      <c r="S35" s="1425"/>
      <c r="T35" s="1425"/>
      <c r="U35" s="1425"/>
      <c r="V35" s="1425"/>
      <c r="W35" s="1425"/>
      <c r="X35" s="1425"/>
      <c r="Y35" s="1425"/>
      <c r="Z35" s="1425"/>
      <c r="AA35" s="1425"/>
      <c r="AB35" s="1425"/>
      <c r="AC35" s="1425"/>
      <c r="AD35" s="1425"/>
      <c r="AE35" s="1425"/>
      <c r="AF35" s="1425"/>
      <c r="AG35" s="1425"/>
      <c r="AH35" s="1425"/>
      <c r="AI35" s="1425"/>
      <c r="AJ35" s="1425"/>
      <c r="AK35" s="1425"/>
      <c r="AL35" s="1425"/>
      <c r="AM35" s="1425"/>
      <c r="AN35" s="1425"/>
      <c r="AO35" s="1425"/>
      <c r="AP35" s="1425"/>
      <c r="AQ35" s="1425"/>
      <c r="AR35" s="1425"/>
      <c r="AS35" s="1425"/>
      <c r="AT35" s="1425"/>
      <c r="AU35" s="1425"/>
      <c r="AV35" s="1425"/>
      <c r="AW35" s="1425"/>
      <c r="AX35" s="1426"/>
      <c r="AY35" s="1433"/>
      <c r="AZ35" s="1434"/>
      <c r="BA35" s="1434"/>
      <c r="BB35" s="1434"/>
      <c r="BC35" s="1434"/>
      <c r="BD35" s="1434"/>
      <c r="BE35" s="1434"/>
      <c r="BF35" s="1434"/>
      <c r="BG35" s="1434"/>
      <c r="BH35" s="1434"/>
      <c r="BI35" s="1437"/>
      <c r="BJ35" s="1438"/>
      <c r="BK35" s="1439"/>
      <c r="BL35" s="1513"/>
      <c r="BM35" s="1514"/>
      <c r="BN35" s="1514"/>
      <c r="BO35" s="1514"/>
      <c r="BP35" s="1514"/>
      <c r="BQ35" s="1514"/>
      <c r="BR35" s="1514"/>
      <c r="BS35" s="1514"/>
      <c r="BT35" s="1514"/>
      <c r="BU35" s="1514"/>
      <c r="BV35" s="1520"/>
      <c r="BW35" s="1521"/>
      <c r="BX35" s="1522"/>
      <c r="BY35" s="1535"/>
      <c r="BZ35" s="1536"/>
      <c r="CA35" s="1422"/>
      <c r="CB35" s="1536"/>
      <c r="CC35" s="1536"/>
      <c r="CD35" s="1422"/>
      <c r="CE35" s="1536"/>
      <c r="CF35" s="1536"/>
      <c r="CG35" s="1422"/>
      <c r="CH35" s="1423"/>
      <c r="CI35" s="1530"/>
      <c r="CJ35" s="1530"/>
      <c r="CK35" s="1530"/>
      <c r="CL35" s="1530"/>
      <c r="CM35" s="1530"/>
      <c r="CN35" s="1530"/>
      <c r="CO35" s="1530"/>
      <c r="CP35" s="1530"/>
      <c r="CQ35" s="1530"/>
      <c r="CR35" s="1530"/>
      <c r="CS35" s="1530"/>
      <c r="CT35" s="1530"/>
      <c r="CU35" s="1530"/>
      <c r="CV35" s="1530"/>
      <c r="CW35" s="1530"/>
      <c r="CX35" s="1530"/>
      <c r="CY35" s="1530"/>
      <c r="CZ35" s="1530"/>
      <c r="DA35" s="1530"/>
      <c r="DB35" s="1530"/>
      <c r="DC35" s="1530"/>
      <c r="DD35" s="1530"/>
      <c r="DE35" s="1531"/>
      <c r="DF35" s="21"/>
      <c r="DG35" s="21"/>
    </row>
    <row r="36" spans="3:111" ht="13.5" customHeight="1">
      <c r="C36" s="21"/>
      <c r="D36" s="21"/>
      <c r="E36" s="1481"/>
      <c r="F36" s="154"/>
      <c r="G36" s="154"/>
      <c r="H36" s="154"/>
      <c r="I36" s="154"/>
      <c r="J36" s="154"/>
      <c r="K36" s="154"/>
      <c r="L36" s="1321"/>
      <c r="M36" s="1402"/>
      <c r="N36" s="1403"/>
      <c r="O36" s="1403"/>
      <c r="P36" s="1404"/>
      <c r="Q36" s="1427"/>
      <c r="R36" s="1428"/>
      <c r="S36" s="1428"/>
      <c r="T36" s="1428"/>
      <c r="U36" s="1428"/>
      <c r="V36" s="1428"/>
      <c r="W36" s="1428"/>
      <c r="X36" s="1428"/>
      <c r="Y36" s="1428"/>
      <c r="Z36" s="1428"/>
      <c r="AA36" s="1428"/>
      <c r="AB36" s="1428"/>
      <c r="AC36" s="1428"/>
      <c r="AD36" s="1428"/>
      <c r="AE36" s="1428"/>
      <c r="AF36" s="1428"/>
      <c r="AG36" s="1428"/>
      <c r="AH36" s="1428"/>
      <c r="AI36" s="1428"/>
      <c r="AJ36" s="1428"/>
      <c r="AK36" s="1428"/>
      <c r="AL36" s="1428"/>
      <c r="AM36" s="1428"/>
      <c r="AN36" s="1428"/>
      <c r="AO36" s="1428"/>
      <c r="AP36" s="1428"/>
      <c r="AQ36" s="1428"/>
      <c r="AR36" s="1428"/>
      <c r="AS36" s="1428"/>
      <c r="AT36" s="1428"/>
      <c r="AU36" s="1428"/>
      <c r="AV36" s="1428"/>
      <c r="AW36" s="1428"/>
      <c r="AX36" s="1429"/>
      <c r="AY36" s="1433"/>
      <c r="AZ36" s="1434"/>
      <c r="BA36" s="1434"/>
      <c r="BB36" s="1434"/>
      <c r="BC36" s="1434"/>
      <c r="BD36" s="1434"/>
      <c r="BE36" s="1434"/>
      <c r="BF36" s="1434"/>
      <c r="BG36" s="1434"/>
      <c r="BH36" s="1434"/>
      <c r="BI36" s="1437"/>
      <c r="BJ36" s="1438"/>
      <c r="BK36" s="1439"/>
      <c r="BL36" s="1513"/>
      <c r="BM36" s="1514"/>
      <c r="BN36" s="1514"/>
      <c r="BO36" s="1514"/>
      <c r="BP36" s="1514"/>
      <c r="BQ36" s="1514"/>
      <c r="BR36" s="1514"/>
      <c r="BS36" s="1514"/>
      <c r="BT36" s="1514"/>
      <c r="BU36" s="1514"/>
      <c r="BV36" s="1520"/>
      <c r="BW36" s="1521"/>
      <c r="BX36" s="1522"/>
      <c r="BY36" s="1529"/>
      <c r="BZ36" s="1529"/>
      <c r="CA36" s="1529"/>
      <c r="CB36" s="1529"/>
      <c r="CC36" s="1529"/>
      <c r="CD36" s="1529"/>
      <c r="CE36" s="1529">
        <v>3</v>
      </c>
      <c r="CF36" s="1529"/>
      <c r="CG36" s="1420" t="s">
        <v>260</v>
      </c>
      <c r="CH36" s="1421"/>
      <c r="CI36" s="1530"/>
      <c r="CJ36" s="1530"/>
      <c r="CK36" s="1530"/>
      <c r="CL36" s="1530"/>
      <c r="CM36" s="1530"/>
      <c r="CN36" s="1530"/>
      <c r="CO36" s="1530"/>
      <c r="CP36" s="1530"/>
      <c r="CQ36" s="1530"/>
      <c r="CR36" s="1530"/>
      <c r="CS36" s="1530"/>
      <c r="CT36" s="1530"/>
      <c r="CU36" s="1530"/>
      <c r="CV36" s="1530"/>
      <c r="CW36" s="1530"/>
      <c r="CX36" s="1530"/>
      <c r="CY36" s="1530"/>
      <c r="CZ36" s="1530"/>
      <c r="DA36" s="1530"/>
      <c r="DB36" s="1530"/>
      <c r="DC36" s="1530"/>
      <c r="DD36" s="1530"/>
      <c r="DE36" s="1531"/>
      <c r="DF36" s="21"/>
      <c r="DG36" s="21"/>
    </row>
    <row r="37" spans="3:111" ht="13.5" customHeight="1">
      <c r="C37" s="21"/>
      <c r="D37" s="21"/>
      <c r="E37" s="1537"/>
      <c r="F37" s="1538"/>
      <c r="G37" s="1538"/>
      <c r="H37" s="1538"/>
      <c r="I37" s="1538"/>
      <c r="J37" s="1538"/>
      <c r="K37" s="1538"/>
      <c r="L37" s="1539"/>
      <c r="M37" s="1405"/>
      <c r="N37" s="1406"/>
      <c r="O37" s="1406"/>
      <c r="P37" s="1407"/>
      <c r="Q37" s="1562"/>
      <c r="R37" s="1563"/>
      <c r="S37" s="1563"/>
      <c r="T37" s="1563"/>
      <c r="U37" s="1563"/>
      <c r="V37" s="1563"/>
      <c r="W37" s="1563"/>
      <c r="X37" s="1563"/>
      <c r="Y37" s="1563"/>
      <c r="Z37" s="1563"/>
      <c r="AA37" s="1563"/>
      <c r="AB37" s="1563"/>
      <c r="AC37" s="1563"/>
      <c r="AD37" s="1563"/>
      <c r="AE37" s="1563"/>
      <c r="AF37" s="1563"/>
      <c r="AG37" s="1563"/>
      <c r="AH37" s="1563"/>
      <c r="AI37" s="1563"/>
      <c r="AJ37" s="1563"/>
      <c r="AK37" s="1563"/>
      <c r="AL37" s="1563"/>
      <c r="AM37" s="1563"/>
      <c r="AN37" s="1563"/>
      <c r="AO37" s="1563"/>
      <c r="AP37" s="1563"/>
      <c r="AQ37" s="1563"/>
      <c r="AR37" s="1563"/>
      <c r="AS37" s="1563"/>
      <c r="AT37" s="1563"/>
      <c r="AU37" s="1563"/>
      <c r="AV37" s="1563"/>
      <c r="AW37" s="1563"/>
      <c r="AX37" s="1564"/>
      <c r="AY37" s="1504"/>
      <c r="AZ37" s="1505"/>
      <c r="BA37" s="1505"/>
      <c r="BB37" s="1505"/>
      <c r="BC37" s="1505"/>
      <c r="BD37" s="1505"/>
      <c r="BE37" s="1505"/>
      <c r="BF37" s="1505"/>
      <c r="BG37" s="1505"/>
      <c r="BH37" s="1505"/>
      <c r="BI37" s="1506"/>
      <c r="BJ37" s="1507"/>
      <c r="BK37" s="1508"/>
      <c r="BL37" s="1515"/>
      <c r="BM37" s="1516"/>
      <c r="BN37" s="1516"/>
      <c r="BO37" s="1516"/>
      <c r="BP37" s="1516"/>
      <c r="BQ37" s="1516"/>
      <c r="BR37" s="1516"/>
      <c r="BS37" s="1516"/>
      <c r="BT37" s="1516"/>
      <c r="BU37" s="1516"/>
      <c r="BV37" s="1523"/>
      <c r="BW37" s="1524"/>
      <c r="BX37" s="1525"/>
      <c r="BY37" s="1529"/>
      <c r="BZ37" s="1529"/>
      <c r="CA37" s="1529"/>
      <c r="CB37" s="1529"/>
      <c r="CC37" s="1529"/>
      <c r="CD37" s="1529"/>
      <c r="CE37" s="1529"/>
      <c r="CF37" s="1529"/>
      <c r="CG37" s="1511"/>
      <c r="CH37" s="1512"/>
      <c r="CI37" s="1530"/>
      <c r="CJ37" s="1530"/>
      <c r="CK37" s="1530"/>
      <c r="CL37" s="1530"/>
      <c r="CM37" s="1530"/>
      <c r="CN37" s="1530"/>
      <c r="CO37" s="1530"/>
      <c r="CP37" s="1530"/>
      <c r="CQ37" s="1530"/>
      <c r="CR37" s="1530"/>
      <c r="CS37" s="1530"/>
      <c r="CT37" s="1530"/>
      <c r="CU37" s="1530"/>
      <c r="CV37" s="1530"/>
      <c r="CW37" s="1530"/>
      <c r="CX37" s="1530"/>
      <c r="CY37" s="1530"/>
      <c r="CZ37" s="1530"/>
      <c r="DA37" s="1530"/>
      <c r="DB37" s="1530"/>
      <c r="DC37" s="1530"/>
      <c r="DD37" s="1530"/>
      <c r="DE37" s="1531"/>
      <c r="DF37" s="21"/>
      <c r="DG37" s="21"/>
    </row>
    <row r="38" spans="3:111" ht="13.5" customHeight="1">
      <c r="C38" s="21"/>
      <c r="D38" s="21"/>
      <c r="E38" s="1478"/>
      <c r="F38" s="1479"/>
      <c r="G38" s="1479"/>
      <c r="H38" s="1479"/>
      <c r="I38" s="1479"/>
      <c r="J38" s="1479"/>
      <c r="K38" s="1479"/>
      <c r="L38" s="1480"/>
      <c r="M38" s="1397" t="s">
        <v>422</v>
      </c>
      <c r="N38" s="1398"/>
      <c r="O38" s="1398"/>
      <c r="P38" s="1399"/>
      <c r="Q38" s="1485"/>
      <c r="R38" s="874"/>
      <c r="S38" s="874"/>
      <c r="T38" s="874"/>
      <c r="U38" s="874"/>
      <c r="V38" s="874"/>
      <c r="W38" s="874"/>
      <c r="X38" s="874"/>
      <c r="Y38" s="874"/>
      <c r="Z38" s="874"/>
      <c r="AA38" s="874"/>
      <c r="AB38" s="874"/>
      <c r="AC38" s="875"/>
      <c r="AD38" s="1485"/>
      <c r="AE38" s="874"/>
      <c r="AF38" s="874"/>
      <c r="AG38" s="874"/>
      <c r="AH38" s="874"/>
      <c r="AI38" s="874"/>
      <c r="AJ38" s="874"/>
      <c r="AK38" s="874"/>
      <c r="AL38" s="874"/>
      <c r="AM38" s="874"/>
      <c r="AN38" s="874"/>
      <c r="AO38" s="874"/>
      <c r="AP38" s="874"/>
      <c r="AQ38" s="874"/>
      <c r="AR38" s="874"/>
      <c r="AS38" s="874"/>
      <c r="AT38" s="874"/>
      <c r="AU38" s="874"/>
      <c r="AV38" s="874"/>
      <c r="AW38" s="874"/>
      <c r="AX38" s="875"/>
      <c r="AY38" s="1490"/>
      <c r="AZ38" s="1491"/>
      <c r="BA38" s="1491"/>
      <c r="BB38" s="1491"/>
      <c r="BC38" s="1491"/>
      <c r="BD38" s="1491"/>
      <c r="BE38" s="1491"/>
      <c r="BF38" s="1491"/>
      <c r="BG38" s="1491"/>
      <c r="BH38" s="1491"/>
      <c r="BI38" s="1492"/>
      <c r="BJ38" s="1493"/>
      <c r="BK38" s="1494"/>
      <c r="BL38" s="1513">
        <v>53466</v>
      </c>
      <c r="BM38" s="1514"/>
      <c r="BN38" s="1514"/>
      <c r="BO38" s="1514"/>
      <c r="BP38" s="1514"/>
      <c r="BQ38" s="1514"/>
      <c r="BR38" s="1514"/>
      <c r="BS38" s="1514"/>
      <c r="BT38" s="1514"/>
      <c r="BU38" s="1514"/>
      <c r="BV38" s="1517" t="s">
        <v>303</v>
      </c>
      <c r="BW38" s="1518"/>
      <c r="BX38" s="1519"/>
      <c r="BY38" s="1462"/>
      <c r="BZ38" s="1463"/>
      <c r="CA38" s="1464" t="s">
        <v>412</v>
      </c>
      <c r="CB38" s="1463"/>
      <c r="CC38" s="1463"/>
      <c r="CD38" s="1464" t="s">
        <v>412</v>
      </c>
      <c r="CE38" s="1463"/>
      <c r="CF38" s="1463"/>
      <c r="CG38" s="1464" t="s">
        <v>413</v>
      </c>
      <c r="CH38" s="1465"/>
      <c r="CI38" s="1565">
        <v>380</v>
      </c>
      <c r="CJ38" s="1566"/>
      <c r="CK38" s="1566"/>
      <c r="CL38" s="1566"/>
      <c r="CM38" s="1566"/>
      <c r="CN38" s="1566"/>
      <c r="CO38" s="1567"/>
      <c r="CP38" s="1565">
        <v>1024000000</v>
      </c>
      <c r="CQ38" s="1566"/>
      <c r="CR38" s="1566"/>
      <c r="CS38" s="1566"/>
      <c r="CT38" s="1566"/>
      <c r="CU38" s="1566"/>
      <c r="CV38" s="1566"/>
      <c r="CW38" s="1566"/>
      <c r="CX38" s="1566"/>
      <c r="CY38" s="1566"/>
      <c r="CZ38" s="1566"/>
      <c r="DA38" s="1566"/>
      <c r="DB38" s="1566"/>
      <c r="DC38" s="1566"/>
      <c r="DD38" s="1566"/>
      <c r="DE38" s="1574"/>
      <c r="DF38" s="21"/>
      <c r="DG38" s="21"/>
    </row>
    <row r="39" spans="3:111" ht="13.5" customHeight="1">
      <c r="C39" s="21"/>
      <c r="D39" s="21"/>
      <c r="E39" s="1481"/>
      <c r="F39" s="154"/>
      <c r="G39" s="154"/>
      <c r="H39" s="154"/>
      <c r="I39" s="154"/>
      <c r="J39" s="154"/>
      <c r="K39" s="154"/>
      <c r="L39" s="1321"/>
      <c r="M39" s="1400"/>
      <c r="N39" s="1326"/>
      <c r="O39" s="1326"/>
      <c r="P39" s="1401"/>
      <c r="Q39" s="1486"/>
      <c r="R39" s="876"/>
      <c r="S39" s="876"/>
      <c r="T39" s="876"/>
      <c r="U39" s="876"/>
      <c r="V39" s="876"/>
      <c r="W39" s="876"/>
      <c r="X39" s="876"/>
      <c r="Y39" s="876"/>
      <c r="Z39" s="876"/>
      <c r="AA39" s="876"/>
      <c r="AB39" s="876"/>
      <c r="AC39" s="877"/>
      <c r="AD39" s="1486"/>
      <c r="AE39" s="876"/>
      <c r="AF39" s="876"/>
      <c r="AG39" s="876"/>
      <c r="AH39" s="876"/>
      <c r="AI39" s="876"/>
      <c r="AJ39" s="876"/>
      <c r="AK39" s="876"/>
      <c r="AL39" s="876"/>
      <c r="AM39" s="876"/>
      <c r="AN39" s="876"/>
      <c r="AO39" s="876"/>
      <c r="AP39" s="876"/>
      <c r="AQ39" s="876"/>
      <c r="AR39" s="876"/>
      <c r="AS39" s="876"/>
      <c r="AT39" s="876"/>
      <c r="AU39" s="876"/>
      <c r="AV39" s="876"/>
      <c r="AW39" s="876"/>
      <c r="AX39" s="877"/>
      <c r="AY39" s="1433"/>
      <c r="AZ39" s="1434"/>
      <c r="BA39" s="1434"/>
      <c r="BB39" s="1434"/>
      <c r="BC39" s="1434"/>
      <c r="BD39" s="1434"/>
      <c r="BE39" s="1434"/>
      <c r="BF39" s="1434"/>
      <c r="BG39" s="1434"/>
      <c r="BH39" s="1434"/>
      <c r="BI39" s="1437"/>
      <c r="BJ39" s="1438"/>
      <c r="BK39" s="1439"/>
      <c r="BL39" s="1513"/>
      <c r="BM39" s="1514"/>
      <c r="BN39" s="1514"/>
      <c r="BO39" s="1514"/>
      <c r="BP39" s="1514"/>
      <c r="BQ39" s="1514"/>
      <c r="BR39" s="1514"/>
      <c r="BS39" s="1514"/>
      <c r="BT39" s="1514"/>
      <c r="BU39" s="1514"/>
      <c r="BV39" s="1520"/>
      <c r="BW39" s="1521"/>
      <c r="BX39" s="1522"/>
      <c r="BY39" s="1443"/>
      <c r="BZ39" s="1444"/>
      <c r="CA39" s="1420"/>
      <c r="CB39" s="1444"/>
      <c r="CC39" s="1444"/>
      <c r="CD39" s="1420"/>
      <c r="CE39" s="1444"/>
      <c r="CF39" s="1444"/>
      <c r="CG39" s="1420"/>
      <c r="CH39" s="1421"/>
      <c r="CI39" s="1568"/>
      <c r="CJ39" s="1569"/>
      <c r="CK39" s="1569"/>
      <c r="CL39" s="1569"/>
      <c r="CM39" s="1569"/>
      <c r="CN39" s="1569"/>
      <c r="CO39" s="1570"/>
      <c r="CP39" s="1568"/>
      <c r="CQ39" s="1569"/>
      <c r="CR39" s="1569"/>
      <c r="CS39" s="1569"/>
      <c r="CT39" s="1569"/>
      <c r="CU39" s="1569"/>
      <c r="CV39" s="1569"/>
      <c r="CW39" s="1569"/>
      <c r="CX39" s="1569"/>
      <c r="CY39" s="1569"/>
      <c r="CZ39" s="1569"/>
      <c r="DA39" s="1569"/>
      <c r="DB39" s="1569"/>
      <c r="DC39" s="1569"/>
      <c r="DD39" s="1569"/>
      <c r="DE39" s="1575"/>
      <c r="DF39" s="21"/>
      <c r="DG39" s="21"/>
    </row>
    <row r="40" spans="3:111" ht="13.5" customHeight="1">
      <c r="C40" s="21"/>
      <c r="D40" s="21"/>
      <c r="E40" s="1481"/>
      <c r="F40" s="154"/>
      <c r="G40" s="154"/>
      <c r="H40" s="154"/>
      <c r="I40" s="154"/>
      <c r="J40" s="154"/>
      <c r="K40" s="154"/>
      <c r="L40" s="1321"/>
      <c r="M40" s="1402"/>
      <c r="N40" s="1403"/>
      <c r="O40" s="1403"/>
      <c r="P40" s="1404"/>
      <c r="Q40" s="1487"/>
      <c r="R40" s="1488"/>
      <c r="S40" s="1488"/>
      <c r="T40" s="1488"/>
      <c r="U40" s="1488"/>
      <c r="V40" s="1488"/>
      <c r="W40" s="1488"/>
      <c r="X40" s="1488"/>
      <c r="Y40" s="1488"/>
      <c r="Z40" s="1488"/>
      <c r="AA40" s="1488"/>
      <c r="AB40" s="1488"/>
      <c r="AC40" s="1489"/>
      <c r="AD40" s="1487"/>
      <c r="AE40" s="1488"/>
      <c r="AF40" s="1488"/>
      <c r="AG40" s="1488"/>
      <c r="AH40" s="1488"/>
      <c r="AI40" s="1488"/>
      <c r="AJ40" s="1488"/>
      <c r="AK40" s="1488"/>
      <c r="AL40" s="1488"/>
      <c r="AM40" s="1488"/>
      <c r="AN40" s="1488"/>
      <c r="AO40" s="1488"/>
      <c r="AP40" s="1488"/>
      <c r="AQ40" s="1488"/>
      <c r="AR40" s="1488"/>
      <c r="AS40" s="1488"/>
      <c r="AT40" s="1488"/>
      <c r="AU40" s="1488"/>
      <c r="AV40" s="1488"/>
      <c r="AW40" s="1488"/>
      <c r="AX40" s="1489"/>
      <c r="AY40" s="1433"/>
      <c r="AZ40" s="1434"/>
      <c r="BA40" s="1434"/>
      <c r="BB40" s="1434"/>
      <c r="BC40" s="1434"/>
      <c r="BD40" s="1434"/>
      <c r="BE40" s="1434"/>
      <c r="BF40" s="1434"/>
      <c r="BG40" s="1434"/>
      <c r="BH40" s="1434"/>
      <c r="BI40" s="1437"/>
      <c r="BJ40" s="1438"/>
      <c r="BK40" s="1439"/>
      <c r="BL40" s="1513"/>
      <c r="BM40" s="1514"/>
      <c r="BN40" s="1514"/>
      <c r="BO40" s="1514"/>
      <c r="BP40" s="1514"/>
      <c r="BQ40" s="1514"/>
      <c r="BR40" s="1514"/>
      <c r="BS40" s="1514"/>
      <c r="BT40" s="1514"/>
      <c r="BU40" s="1514"/>
      <c r="BV40" s="1520"/>
      <c r="BW40" s="1521"/>
      <c r="BX40" s="1522"/>
      <c r="BY40" s="1443"/>
      <c r="BZ40" s="1444"/>
      <c r="CA40" s="1420" t="s">
        <v>412</v>
      </c>
      <c r="CB40" s="1444"/>
      <c r="CC40" s="1444"/>
      <c r="CD40" s="1420" t="s">
        <v>412</v>
      </c>
      <c r="CE40" s="1444"/>
      <c r="CF40" s="1444"/>
      <c r="CG40" s="1420" t="s">
        <v>415</v>
      </c>
      <c r="CH40" s="1421"/>
      <c r="CI40" s="1568"/>
      <c r="CJ40" s="1569"/>
      <c r="CK40" s="1569"/>
      <c r="CL40" s="1569"/>
      <c r="CM40" s="1569"/>
      <c r="CN40" s="1569"/>
      <c r="CO40" s="1570"/>
      <c r="CP40" s="1568"/>
      <c r="CQ40" s="1569"/>
      <c r="CR40" s="1569"/>
      <c r="CS40" s="1569"/>
      <c r="CT40" s="1569"/>
      <c r="CU40" s="1569"/>
      <c r="CV40" s="1569"/>
      <c r="CW40" s="1569"/>
      <c r="CX40" s="1569"/>
      <c r="CY40" s="1569"/>
      <c r="CZ40" s="1569"/>
      <c r="DA40" s="1569"/>
      <c r="DB40" s="1569"/>
      <c r="DC40" s="1569"/>
      <c r="DD40" s="1569"/>
      <c r="DE40" s="1575"/>
      <c r="DF40" s="21"/>
      <c r="DG40" s="21"/>
    </row>
    <row r="41" spans="3:111" ht="13.5" customHeight="1">
      <c r="C41" s="21"/>
      <c r="D41" s="21"/>
      <c r="E41" s="1481"/>
      <c r="F41" s="154"/>
      <c r="G41" s="154"/>
      <c r="H41" s="154"/>
      <c r="I41" s="154"/>
      <c r="J41" s="154"/>
      <c r="K41" s="154"/>
      <c r="L41" s="1321"/>
      <c r="M41" s="1402"/>
      <c r="N41" s="1403"/>
      <c r="O41" s="1403"/>
      <c r="P41" s="1404"/>
      <c r="Q41" s="1424"/>
      <c r="R41" s="1425"/>
      <c r="S41" s="1425"/>
      <c r="T41" s="1425"/>
      <c r="U41" s="1425"/>
      <c r="V41" s="1425"/>
      <c r="W41" s="1425"/>
      <c r="X41" s="1425"/>
      <c r="Y41" s="1425"/>
      <c r="Z41" s="1425"/>
      <c r="AA41" s="1425"/>
      <c r="AB41" s="1425"/>
      <c r="AC41" s="1425"/>
      <c r="AD41" s="1425"/>
      <c r="AE41" s="1425"/>
      <c r="AF41" s="1425"/>
      <c r="AG41" s="1425"/>
      <c r="AH41" s="1425"/>
      <c r="AI41" s="1425"/>
      <c r="AJ41" s="1425"/>
      <c r="AK41" s="1425"/>
      <c r="AL41" s="1425"/>
      <c r="AM41" s="1425"/>
      <c r="AN41" s="1425"/>
      <c r="AO41" s="1425"/>
      <c r="AP41" s="1425"/>
      <c r="AQ41" s="1425"/>
      <c r="AR41" s="1425"/>
      <c r="AS41" s="1425"/>
      <c r="AT41" s="1425"/>
      <c r="AU41" s="1425"/>
      <c r="AV41" s="1425"/>
      <c r="AW41" s="1425"/>
      <c r="AX41" s="1426"/>
      <c r="AY41" s="1433"/>
      <c r="AZ41" s="1434"/>
      <c r="BA41" s="1434"/>
      <c r="BB41" s="1434"/>
      <c r="BC41" s="1434"/>
      <c r="BD41" s="1434"/>
      <c r="BE41" s="1434"/>
      <c r="BF41" s="1434"/>
      <c r="BG41" s="1434"/>
      <c r="BH41" s="1434"/>
      <c r="BI41" s="1437"/>
      <c r="BJ41" s="1438"/>
      <c r="BK41" s="1439"/>
      <c r="BL41" s="1513"/>
      <c r="BM41" s="1514"/>
      <c r="BN41" s="1514"/>
      <c r="BO41" s="1514"/>
      <c r="BP41" s="1514"/>
      <c r="BQ41" s="1514"/>
      <c r="BR41" s="1514"/>
      <c r="BS41" s="1514"/>
      <c r="BT41" s="1514"/>
      <c r="BU41" s="1514"/>
      <c r="BV41" s="1520"/>
      <c r="BW41" s="1521"/>
      <c r="BX41" s="1522"/>
      <c r="BY41" s="1476"/>
      <c r="BZ41" s="1477"/>
      <c r="CA41" s="1422"/>
      <c r="CB41" s="1477"/>
      <c r="CC41" s="1477"/>
      <c r="CD41" s="1422"/>
      <c r="CE41" s="1477"/>
      <c r="CF41" s="1477"/>
      <c r="CG41" s="1422"/>
      <c r="CH41" s="1423"/>
      <c r="CI41" s="1568"/>
      <c r="CJ41" s="1569"/>
      <c r="CK41" s="1569"/>
      <c r="CL41" s="1569"/>
      <c r="CM41" s="1569"/>
      <c r="CN41" s="1569"/>
      <c r="CO41" s="1570"/>
      <c r="CP41" s="1568"/>
      <c r="CQ41" s="1569"/>
      <c r="CR41" s="1569"/>
      <c r="CS41" s="1569"/>
      <c r="CT41" s="1569"/>
      <c r="CU41" s="1569"/>
      <c r="CV41" s="1569"/>
      <c r="CW41" s="1569"/>
      <c r="CX41" s="1569"/>
      <c r="CY41" s="1569"/>
      <c r="CZ41" s="1569"/>
      <c r="DA41" s="1569"/>
      <c r="DB41" s="1569"/>
      <c r="DC41" s="1569"/>
      <c r="DD41" s="1569"/>
      <c r="DE41" s="1575"/>
      <c r="DF41" s="21"/>
      <c r="DG41" s="21"/>
    </row>
    <row r="42" spans="3:111" ht="13.5" customHeight="1">
      <c r="C42" s="21"/>
      <c r="D42" s="21"/>
      <c r="E42" s="1481"/>
      <c r="F42" s="154"/>
      <c r="G42" s="154"/>
      <c r="H42" s="154"/>
      <c r="I42" s="154"/>
      <c r="J42" s="154"/>
      <c r="K42" s="154"/>
      <c r="L42" s="1321"/>
      <c r="M42" s="1402"/>
      <c r="N42" s="1403"/>
      <c r="O42" s="1403"/>
      <c r="P42" s="1404"/>
      <c r="Q42" s="1427"/>
      <c r="R42" s="1428"/>
      <c r="S42" s="1428"/>
      <c r="T42" s="1428"/>
      <c r="U42" s="1428"/>
      <c r="V42" s="1428"/>
      <c r="W42" s="1428"/>
      <c r="X42" s="1428"/>
      <c r="Y42" s="1428"/>
      <c r="Z42" s="1428"/>
      <c r="AA42" s="1428"/>
      <c r="AB42" s="1428"/>
      <c r="AC42" s="1428"/>
      <c r="AD42" s="1428"/>
      <c r="AE42" s="1428"/>
      <c r="AF42" s="1428"/>
      <c r="AG42" s="1428"/>
      <c r="AH42" s="1428"/>
      <c r="AI42" s="1428"/>
      <c r="AJ42" s="1428"/>
      <c r="AK42" s="1428"/>
      <c r="AL42" s="1428"/>
      <c r="AM42" s="1428"/>
      <c r="AN42" s="1428"/>
      <c r="AO42" s="1428"/>
      <c r="AP42" s="1428"/>
      <c r="AQ42" s="1428"/>
      <c r="AR42" s="1428"/>
      <c r="AS42" s="1428"/>
      <c r="AT42" s="1428"/>
      <c r="AU42" s="1428"/>
      <c r="AV42" s="1428"/>
      <c r="AW42" s="1428"/>
      <c r="AX42" s="1429"/>
      <c r="AY42" s="1433"/>
      <c r="AZ42" s="1434"/>
      <c r="BA42" s="1434"/>
      <c r="BB42" s="1434"/>
      <c r="BC42" s="1434"/>
      <c r="BD42" s="1434"/>
      <c r="BE42" s="1434"/>
      <c r="BF42" s="1434"/>
      <c r="BG42" s="1434"/>
      <c r="BH42" s="1434"/>
      <c r="BI42" s="1437"/>
      <c r="BJ42" s="1438"/>
      <c r="BK42" s="1439"/>
      <c r="BL42" s="1513"/>
      <c r="BM42" s="1514"/>
      <c r="BN42" s="1514"/>
      <c r="BO42" s="1514"/>
      <c r="BP42" s="1514"/>
      <c r="BQ42" s="1514"/>
      <c r="BR42" s="1514"/>
      <c r="BS42" s="1514"/>
      <c r="BT42" s="1514"/>
      <c r="BU42" s="1514"/>
      <c r="BV42" s="1520"/>
      <c r="BW42" s="1521"/>
      <c r="BX42" s="1522"/>
      <c r="BY42" s="1443"/>
      <c r="BZ42" s="1444"/>
      <c r="CA42" s="1444"/>
      <c r="CB42" s="1444"/>
      <c r="CC42" s="1444"/>
      <c r="CD42" s="1444"/>
      <c r="CE42" s="1444"/>
      <c r="CF42" s="1444"/>
      <c r="CG42" s="1420" t="s">
        <v>260</v>
      </c>
      <c r="CH42" s="1421"/>
      <c r="CI42" s="1568"/>
      <c r="CJ42" s="1569"/>
      <c r="CK42" s="1569"/>
      <c r="CL42" s="1569"/>
      <c r="CM42" s="1569"/>
      <c r="CN42" s="1569"/>
      <c r="CO42" s="1570"/>
      <c r="CP42" s="1568"/>
      <c r="CQ42" s="1569"/>
      <c r="CR42" s="1569"/>
      <c r="CS42" s="1569"/>
      <c r="CT42" s="1569"/>
      <c r="CU42" s="1569"/>
      <c r="CV42" s="1569"/>
      <c r="CW42" s="1569"/>
      <c r="CX42" s="1569"/>
      <c r="CY42" s="1569"/>
      <c r="CZ42" s="1569"/>
      <c r="DA42" s="1569"/>
      <c r="DB42" s="1569"/>
      <c r="DC42" s="1569"/>
      <c r="DD42" s="1569"/>
      <c r="DE42" s="1575"/>
      <c r="DF42" s="21"/>
      <c r="DG42" s="21"/>
    </row>
    <row r="43" spans="3:111" ht="13.5" customHeight="1">
      <c r="C43" s="21"/>
      <c r="D43" s="21"/>
      <c r="E43" s="1537"/>
      <c r="F43" s="1538"/>
      <c r="G43" s="1538"/>
      <c r="H43" s="1538"/>
      <c r="I43" s="1538"/>
      <c r="J43" s="1538"/>
      <c r="K43" s="1538"/>
      <c r="L43" s="1539"/>
      <c r="M43" s="1405"/>
      <c r="N43" s="1406"/>
      <c r="O43" s="1406"/>
      <c r="P43" s="1407"/>
      <c r="Q43" s="1562"/>
      <c r="R43" s="1563"/>
      <c r="S43" s="1563"/>
      <c r="T43" s="1563"/>
      <c r="U43" s="1563"/>
      <c r="V43" s="1563"/>
      <c r="W43" s="1563"/>
      <c r="X43" s="1563"/>
      <c r="Y43" s="1563"/>
      <c r="Z43" s="1563"/>
      <c r="AA43" s="1563"/>
      <c r="AB43" s="1563"/>
      <c r="AC43" s="1563"/>
      <c r="AD43" s="1563"/>
      <c r="AE43" s="1563"/>
      <c r="AF43" s="1563"/>
      <c r="AG43" s="1563"/>
      <c r="AH43" s="1563"/>
      <c r="AI43" s="1563"/>
      <c r="AJ43" s="1563"/>
      <c r="AK43" s="1563"/>
      <c r="AL43" s="1563"/>
      <c r="AM43" s="1563"/>
      <c r="AN43" s="1563"/>
      <c r="AO43" s="1563"/>
      <c r="AP43" s="1563"/>
      <c r="AQ43" s="1563"/>
      <c r="AR43" s="1563"/>
      <c r="AS43" s="1563"/>
      <c r="AT43" s="1563"/>
      <c r="AU43" s="1563"/>
      <c r="AV43" s="1563"/>
      <c r="AW43" s="1563"/>
      <c r="AX43" s="1564"/>
      <c r="AY43" s="1504"/>
      <c r="AZ43" s="1505"/>
      <c r="BA43" s="1505"/>
      <c r="BB43" s="1505"/>
      <c r="BC43" s="1505"/>
      <c r="BD43" s="1505"/>
      <c r="BE43" s="1505"/>
      <c r="BF43" s="1505"/>
      <c r="BG43" s="1505"/>
      <c r="BH43" s="1505"/>
      <c r="BI43" s="1506"/>
      <c r="BJ43" s="1507"/>
      <c r="BK43" s="1508"/>
      <c r="BL43" s="1515"/>
      <c r="BM43" s="1516"/>
      <c r="BN43" s="1516"/>
      <c r="BO43" s="1516"/>
      <c r="BP43" s="1516"/>
      <c r="BQ43" s="1516"/>
      <c r="BR43" s="1516"/>
      <c r="BS43" s="1516"/>
      <c r="BT43" s="1516"/>
      <c r="BU43" s="1516"/>
      <c r="BV43" s="1523"/>
      <c r="BW43" s="1524"/>
      <c r="BX43" s="1525"/>
      <c r="BY43" s="1509"/>
      <c r="BZ43" s="1510"/>
      <c r="CA43" s="1510"/>
      <c r="CB43" s="1510"/>
      <c r="CC43" s="1510"/>
      <c r="CD43" s="1510"/>
      <c r="CE43" s="1510"/>
      <c r="CF43" s="1510"/>
      <c r="CG43" s="1511"/>
      <c r="CH43" s="1512"/>
      <c r="CI43" s="1571"/>
      <c r="CJ43" s="1572"/>
      <c r="CK43" s="1572"/>
      <c r="CL43" s="1572"/>
      <c r="CM43" s="1572"/>
      <c r="CN43" s="1572"/>
      <c r="CO43" s="1573"/>
      <c r="CP43" s="1571"/>
      <c r="CQ43" s="1572"/>
      <c r="CR43" s="1572"/>
      <c r="CS43" s="1572"/>
      <c r="CT43" s="1572"/>
      <c r="CU43" s="1572"/>
      <c r="CV43" s="1572"/>
      <c r="CW43" s="1572"/>
      <c r="CX43" s="1572"/>
      <c r="CY43" s="1572"/>
      <c r="CZ43" s="1572"/>
      <c r="DA43" s="1572"/>
      <c r="DB43" s="1572"/>
      <c r="DC43" s="1572"/>
      <c r="DD43" s="1572"/>
      <c r="DE43" s="1576"/>
      <c r="DF43" s="21"/>
      <c r="DG43" s="21"/>
    </row>
    <row r="44" spans="3:111" ht="13.5" customHeight="1">
      <c r="C44" s="21"/>
      <c r="D44" s="21"/>
      <c r="E44" s="1478"/>
      <c r="F44" s="1479"/>
      <c r="G44" s="1479"/>
      <c r="H44" s="1479"/>
      <c r="I44" s="1479"/>
      <c r="J44" s="1479"/>
      <c r="K44" s="1479"/>
      <c r="L44" s="1480"/>
      <c r="M44" s="1397" t="s">
        <v>421</v>
      </c>
      <c r="N44" s="1398"/>
      <c r="O44" s="1398"/>
      <c r="P44" s="1399"/>
      <c r="Q44" s="1485"/>
      <c r="R44" s="874"/>
      <c r="S44" s="874"/>
      <c r="T44" s="874"/>
      <c r="U44" s="874"/>
      <c r="V44" s="874"/>
      <c r="W44" s="874"/>
      <c r="X44" s="874"/>
      <c r="Y44" s="874"/>
      <c r="Z44" s="874"/>
      <c r="AA44" s="874"/>
      <c r="AB44" s="874"/>
      <c r="AC44" s="875"/>
      <c r="AD44" s="1485"/>
      <c r="AE44" s="874"/>
      <c r="AF44" s="874"/>
      <c r="AG44" s="874"/>
      <c r="AH44" s="874"/>
      <c r="AI44" s="874"/>
      <c r="AJ44" s="874"/>
      <c r="AK44" s="874"/>
      <c r="AL44" s="874"/>
      <c r="AM44" s="874"/>
      <c r="AN44" s="874"/>
      <c r="AO44" s="874"/>
      <c r="AP44" s="874"/>
      <c r="AQ44" s="874"/>
      <c r="AR44" s="874"/>
      <c r="AS44" s="874"/>
      <c r="AT44" s="874"/>
      <c r="AU44" s="874"/>
      <c r="AV44" s="874"/>
      <c r="AW44" s="874"/>
      <c r="AX44" s="875"/>
      <c r="AY44" s="1490"/>
      <c r="AZ44" s="1491"/>
      <c r="BA44" s="1491"/>
      <c r="BB44" s="1491"/>
      <c r="BC44" s="1491"/>
      <c r="BD44" s="1491"/>
      <c r="BE44" s="1491"/>
      <c r="BF44" s="1491"/>
      <c r="BG44" s="1491"/>
      <c r="BH44" s="1491"/>
      <c r="BI44" s="1492"/>
      <c r="BJ44" s="1493"/>
      <c r="BK44" s="1494"/>
      <c r="BL44" s="1513">
        <v>1700</v>
      </c>
      <c r="BM44" s="1514"/>
      <c r="BN44" s="1514"/>
      <c r="BO44" s="1514"/>
      <c r="BP44" s="1514"/>
      <c r="BQ44" s="1514"/>
      <c r="BR44" s="1514"/>
      <c r="BS44" s="1514"/>
      <c r="BT44" s="1514"/>
      <c r="BU44" s="1514"/>
      <c r="BV44" s="1517" t="s">
        <v>306</v>
      </c>
      <c r="BW44" s="1518"/>
      <c r="BX44" s="1519"/>
      <c r="BY44" s="1462"/>
      <c r="BZ44" s="1463"/>
      <c r="CA44" s="1464" t="s">
        <v>412</v>
      </c>
      <c r="CB44" s="1463"/>
      <c r="CC44" s="1463"/>
      <c r="CD44" s="1464" t="s">
        <v>412</v>
      </c>
      <c r="CE44" s="1463"/>
      <c r="CF44" s="1463"/>
      <c r="CG44" s="1464" t="s">
        <v>413</v>
      </c>
      <c r="CH44" s="1465"/>
      <c r="CI44" s="1565">
        <v>40</v>
      </c>
      <c r="CJ44" s="1566"/>
      <c r="CK44" s="1566"/>
      <c r="CL44" s="1566"/>
      <c r="CM44" s="1566"/>
      <c r="CN44" s="1566"/>
      <c r="CO44" s="1567"/>
      <c r="CP44" s="1565">
        <v>44000000</v>
      </c>
      <c r="CQ44" s="1566"/>
      <c r="CR44" s="1566"/>
      <c r="CS44" s="1566"/>
      <c r="CT44" s="1566"/>
      <c r="CU44" s="1566"/>
      <c r="CV44" s="1566"/>
      <c r="CW44" s="1566"/>
      <c r="CX44" s="1566"/>
      <c r="CY44" s="1566"/>
      <c r="CZ44" s="1566"/>
      <c r="DA44" s="1566"/>
      <c r="DB44" s="1566"/>
      <c r="DC44" s="1566"/>
      <c r="DD44" s="1566"/>
      <c r="DE44" s="1574"/>
      <c r="DF44" s="21"/>
      <c r="DG44" s="21"/>
    </row>
    <row r="45" spans="3:111" ht="13.5" customHeight="1">
      <c r="C45" s="21"/>
      <c r="D45" s="21"/>
      <c r="E45" s="1481"/>
      <c r="F45" s="154"/>
      <c r="G45" s="154"/>
      <c r="H45" s="154"/>
      <c r="I45" s="154"/>
      <c r="J45" s="154"/>
      <c r="K45" s="154"/>
      <c r="L45" s="1321"/>
      <c r="M45" s="1400"/>
      <c r="N45" s="1326"/>
      <c r="O45" s="1326"/>
      <c r="P45" s="1401"/>
      <c r="Q45" s="1486"/>
      <c r="R45" s="876"/>
      <c r="S45" s="876"/>
      <c r="T45" s="876"/>
      <c r="U45" s="876"/>
      <c r="V45" s="876"/>
      <c r="W45" s="876"/>
      <c r="X45" s="876"/>
      <c r="Y45" s="876"/>
      <c r="Z45" s="876"/>
      <c r="AA45" s="876"/>
      <c r="AB45" s="876"/>
      <c r="AC45" s="877"/>
      <c r="AD45" s="1486"/>
      <c r="AE45" s="876"/>
      <c r="AF45" s="876"/>
      <c r="AG45" s="876"/>
      <c r="AH45" s="876"/>
      <c r="AI45" s="876"/>
      <c r="AJ45" s="876"/>
      <c r="AK45" s="876"/>
      <c r="AL45" s="876"/>
      <c r="AM45" s="876"/>
      <c r="AN45" s="876"/>
      <c r="AO45" s="876"/>
      <c r="AP45" s="876"/>
      <c r="AQ45" s="876"/>
      <c r="AR45" s="876"/>
      <c r="AS45" s="876"/>
      <c r="AT45" s="876"/>
      <c r="AU45" s="876"/>
      <c r="AV45" s="876"/>
      <c r="AW45" s="876"/>
      <c r="AX45" s="877"/>
      <c r="AY45" s="1433"/>
      <c r="AZ45" s="1434"/>
      <c r="BA45" s="1434"/>
      <c r="BB45" s="1434"/>
      <c r="BC45" s="1434"/>
      <c r="BD45" s="1434"/>
      <c r="BE45" s="1434"/>
      <c r="BF45" s="1434"/>
      <c r="BG45" s="1434"/>
      <c r="BH45" s="1434"/>
      <c r="BI45" s="1437"/>
      <c r="BJ45" s="1438"/>
      <c r="BK45" s="1439"/>
      <c r="BL45" s="1513"/>
      <c r="BM45" s="1514"/>
      <c r="BN45" s="1514"/>
      <c r="BO45" s="1514"/>
      <c r="BP45" s="1514"/>
      <c r="BQ45" s="1514"/>
      <c r="BR45" s="1514"/>
      <c r="BS45" s="1514"/>
      <c r="BT45" s="1514"/>
      <c r="BU45" s="1514"/>
      <c r="BV45" s="1520"/>
      <c r="BW45" s="1521"/>
      <c r="BX45" s="1522"/>
      <c r="BY45" s="1443"/>
      <c r="BZ45" s="1444"/>
      <c r="CA45" s="1420"/>
      <c r="CB45" s="1444"/>
      <c r="CC45" s="1444"/>
      <c r="CD45" s="1420"/>
      <c r="CE45" s="1444"/>
      <c r="CF45" s="1444"/>
      <c r="CG45" s="1420"/>
      <c r="CH45" s="1421"/>
      <c r="CI45" s="1568"/>
      <c r="CJ45" s="1569"/>
      <c r="CK45" s="1569"/>
      <c r="CL45" s="1569"/>
      <c r="CM45" s="1569"/>
      <c r="CN45" s="1569"/>
      <c r="CO45" s="1570"/>
      <c r="CP45" s="1568"/>
      <c r="CQ45" s="1569"/>
      <c r="CR45" s="1569"/>
      <c r="CS45" s="1569"/>
      <c r="CT45" s="1569"/>
      <c r="CU45" s="1569"/>
      <c r="CV45" s="1569"/>
      <c r="CW45" s="1569"/>
      <c r="CX45" s="1569"/>
      <c r="CY45" s="1569"/>
      <c r="CZ45" s="1569"/>
      <c r="DA45" s="1569"/>
      <c r="DB45" s="1569"/>
      <c r="DC45" s="1569"/>
      <c r="DD45" s="1569"/>
      <c r="DE45" s="1575"/>
      <c r="DF45" s="21"/>
      <c r="DG45" s="21"/>
    </row>
    <row r="46" spans="3:111" ht="13.5" customHeight="1">
      <c r="C46" s="21"/>
      <c r="D46" s="21"/>
      <c r="E46" s="1481"/>
      <c r="F46" s="154"/>
      <c r="G46" s="154"/>
      <c r="H46" s="154"/>
      <c r="I46" s="154"/>
      <c r="J46" s="154"/>
      <c r="K46" s="154"/>
      <c r="L46" s="1321"/>
      <c r="M46" s="1402"/>
      <c r="N46" s="1403"/>
      <c r="O46" s="1403"/>
      <c r="P46" s="1404"/>
      <c r="Q46" s="1487"/>
      <c r="R46" s="1488"/>
      <c r="S46" s="1488"/>
      <c r="T46" s="1488"/>
      <c r="U46" s="1488"/>
      <c r="V46" s="1488"/>
      <c r="W46" s="1488"/>
      <c r="X46" s="1488"/>
      <c r="Y46" s="1488"/>
      <c r="Z46" s="1488"/>
      <c r="AA46" s="1488"/>
      <c r="AB46" s="1488"/>
      <c r="AC46" s="1489"/>
      <c r="AD46" s="1487"/>
      <c r="AE46" s="1488"/>
      <c r="AF46" s="1488"/>
      <c r="AG46" s="1488"/>
      <c r="AH46" s="1488"/>
      <c r="AI46" s="1488"/>
      <c r="AJ46" s="1488"/>
      <c r="AK46" s="1488"/>
      <c r="AL46" s="1488"/>
      <c r="AM46" s="1488"/>
      <c r="AN46" s="1488"/>
      <c r="AO46" s="1488"/>
      <c r="AP46" s="1488"/>
      <c r="AQ46" s="1488"/>
      <c r="AR46" s="1488"/>
      <c r="AS46" s="1488"/>
      <c r="AT46" s="1488"/>
      <c r="AU46" s="1488"/>
      <c r="AV46" s="1488"/>
      <c r="AW46" s="1488"/>
      <c r="AX46" s="1489"/>
      <c r="AY46" s="1433"/>
      <c r="AZ46" s="1434"/>
      <c r="BA46" s="1434"/>
      <c r="BB46" s="1434"/>
      <c r="BC46" s="1434"/>
      <c r="BD46" s="1434"/>
      <c r="BE46" s="1434"/>
      <c r="BF46" s="1434"/>
      <c r="BG46" s="1434"/>
      <c r="BH46" s="1434"/>
      <c r="BI46" s="1437"/>
      <c r="BJ46" s="1438"/>
      <c r="BK46" s="1439"/>
      <c r="BL46" s="1513"/>
      <c r="BM46" s="1514"/>
      <c r="BN46" s="1514"/>
      <c r="BO46" s="1514"/>
      <c r="BP46" s="1514"/>
      <c r="BQ46" s="1514"/>
      <c r="BR46" s="1514"/>
      <c r="BS46" s="1514"/>
      <c r="BT46" s="1514"/>
      <c r="BU46" s="1514"/>
      <c r="BV46" s="1520"/>
      <c r="BW46" s="1521"/>
      <c r="BX46" s="1522"/>
      <c r="BY46" s="1443"/>
      <c r="BZ46" s="1444"/>
      <c r="CA46" s="1420" t="s">
        <v>412</v>
      </c>
      <c r="CB46" s="1444"/>
      <c r="CC46" s="1444"/>
      <c r="CD46" s="1420" t="s">
        <v>412</v>
      </c>
      <c r="CE46" s="1444"/>
      <c r="CF46" s="1444"/>
      <c r="CG46" s="1420" t="s">
        <v>415</v>
      </c>
      <c r="CH46" s="1421"/>
      <c r="CI46" s="1568"/>
      <c r="CJ46" s="1569"/>
      <c r="CK46" s="1569"/>
      <c r="CL46" s="1569"/>
      <c r="CM46" s="1569"/>
      <c r="CN46" s="1569"/>
      <c r="CO46" s="1570"/>
      <c r="CP46" s="1568"/>
      <c r="CQ46" s="1569"/>
      <c r="CR46" s="1569"/>
      <c r="CS46" s="1569"/>
      <c r="CT46" s="1569"/>
      <c r="CU46" s="1569"/>
      <c r="CV46" s="1569"/>
      <c r="CW46" s="1569"/>
      <c r="CX46" s="1569"/>
      <c r="CY46" s="1569"/>
      <c r="CZ46" s="1569"/>
      <c r="DA46" s="1569"/>
      <c r="DB46" s="1569"/>
      <c r="DC46" s="1569"/>
      <c r="DD46" s="1569"/>
      <c r="DE46" s="1575"/>
      <c r="DF46" s="21"/>
      <c r="DG46" s="21"/>
    </row>
    <row r="47" spans="3:111" ht="13.5" customHeight="1">
      <c r="C47" s="21"/>
      <c r="D47" s="21"/>
      <c r="E47" s="1481"/>
      <c r="F47" s="154"/>
      <c r="G47" s="154"/>
      <c r="H47" s="154"/>
      <c r="I47" s="154"/>
      <c r="J47" s="154"/>
      <c r="K47" s="154"/>
      <c r="L47" s="1321"/>
      <c r="M47" s="1402"/>
      <c r="N47" s="1403"/>
      <c r="O47" s="1403"/>
      <c r="P47" s="1404"/>
      <c r="Q47" s="1424"/>
      <c r="R47" s="1425"/>
      <c r="S47" s="1425"/>
      <c r="T47" s="1425"/>
      <c r="U47" s="1425"/>
      <c r="V47" s="1425"/>
      <c r="W47" s="1425"/>
      <c r="X47" s="1425"/>
      <c r="Y47" s="1425"/>
      <c r="Z47" s="1425"/>
      <c r="AA47" s="1425"/>
      <c r="AB47" s="1425"/>
      <c r="AC47" s="1425"/>
      <c r="AD47" s="1425"/>
      <c r="AE47" s="1425"/>
      <c r="AF47" s="1425"/>
      <c r="AG47" s="1425"/>
      <c r="AH47" s="1425"/>
      <c r="AI47" s="1425"/>
      <c r="AJ47" s="1425"/>
      <c r="AK47" s="1425"/>
      <c r="AL47" s="1425"/>
      <c r="AM47" s="1425"/>
      <c r="AN47" s="1425"/>
      <c r="AO47" s="1425"/>
      <c r="AP47" s="1425"/>
      <c r="AQ47" s="1425"/>
      <c r="AR47" s="1425"/>
      <c r="AS47" s="1425"/>
      <c r="AT47" s="1425"/>
      <c r="AU47" s="1425"/>
      <c r="AV47" s="1425"/>
      <c r="AW47" s="1425"/>
      <c r="AX47" s="1426"/>
      <c r="AY47" s="1433"/>
      <c r="AZ47" s="1434"/>
      <c r="BA47" s="1434"/>
      <c r="BB47" s="1434"/>
      <c r="BC47" s="1434"/>
      <c r="BD47" s="1434"/>
      <c r="BE47" s="1434"/>
      <c r="BF47" s="1434"/>
      <c r="BG47" s="1434"/>
      <c r="BH47" s="1434"/>
      <c r="BI47" s="1437"/>
      <c r="BJ47" s="1438"/>
      <c r="BK47" s="1439"/>
      <c r="BL47" s="1513"/>
      <c r="BM47" s="1514"/>
      <c r="BN47" s="1514"/>
      <c r="BO47" s="1514"/>
      <c r="BP47" s="1514"/>
      <c r="BQ47" s="1514"/>
      <c r="BR47" s="1514"/>
      <c r="BS47" s="1514"/>
      <c r="BT47" s="1514"/>
      <c r="BU47" s="1514"/>
      <c r="BV47" s="1520"/>
      <c r="BW47" s="1521"/>
      <c r="BX47" s="1522"/>
      <c r="BY47" s="1476"/>
      <c r="BZ47" s="1477"/>
      <c r="CA47" s="1422"/>
      <c r="CB47" s="1477"/>
      <c r="CC47" s="1477"/>
      <c r="CD47" s="1422"/>
      <c r="CE47" s="1477"/>
      <c r="CF47" s="1477"/>
      <c r="CG47" s="1422"/>
      <c r="CH47" s="1423"/>
      <c r="CI47" s="1568"/>
      <c r="CJ47" s="1569"/>
      <c r="CK47" s="1569"/>
      <c r="CL47" s="1569"/>
      <c r="CM47" s="1569"/>
      <c r="CN47" s="1569"/>
      <c r="CO47" s="1570"/>
      <c r="CP47" s="1568"/>
      <c r="CQ47" s="1569"/>
      <c r="CR47" s="1569"/>
      <c r="CS47" s="1569"/>
      <c r="CT47" s="1569"/>
      <c r="CU47" s="1569"/>
      <c r="CV47" s="1569"/>
      <c r="CW47" s="1569"/>
      <c r="CX47" s="1569"/>
      <c r="CY47" s="1569"/>
      <c r="CZ47" s="1569"/>
      <c r="DA47" s="1569"/>
      <c r="DB47" s="1569"/>
      <c r="DC47" s="1569"/>
      <c r="DD47" s="1569"/>
      <c r="DE47" s="1575"/>
      <c r="DF47" s="21"/>
      <c r="DG47" s="21"/>
    </row>
    <row r="48" spans="3:111" ht="13.5" customHeight="1">
      <c r="C48" s="21"/>
      <c r="D48" s="21"/>
      <c r="E48" s="1481"/>
      <c r="F48" s="154"/>
      <c r="G48" s="154"/>
      <c r="H48" s="154"/>
      <c r="I48" s="154"/>
      <c r="J48" s="154"/>
      <c r="K48" s="154"/>
      <c r="L48" s="1321"/>
      <c r="M48" s="1402"/>
      <c r="N48" s="1403"/>
      <c r="O48" s="1403"/>
      <c r="P48" s="1404"/>
      <c r="Q48" s="1427"/>
      <c r="R48" s="1428"/>
      <c r="S48" s="1428"/>
      <c r="T48" s="1428"/>
      <c r="U48" s="1428"/>
      <c r="V48" s="1428"/>
      <c r="W48" s="1428"/>
      <c r="X48" s="1428"/>
      <c r="Y48" s="1428"/>
      <c r="Z48" s="1428"/>
      <c r="AA48" s="1428"/>
      <c r="AB48" s="1428"/>
      <c r="AC48" s="1428"/>
      <c r="AD48" s="1428"/>
      <c r="AE48" s="1428"/>
      <c r="AF48" s="1428"/>
      <c r="AG48" s="1428"/>
      <c r="AH48" s="1428"/>
      <c r="AI48" s="1428"/>
      <c r="AJ48" s="1428"/>
      <c r="AK48" s="1428"/>
      <c r="AL48" s="1428"/>
      <c r="AM48" s="1428"/>
      <c r="AN48" s="1428"/>
      <c r="AO48" s="1428"/>
      <c r="AP48" s="1428"/>
      <c r="AQ48" s="1428"/>
      <c r="AR48" s="1428"/>
      <c r="AS48" s="1428"/>
      <c r="AT48" s="1428"/>
      <c r="AU48" s="1428"/>
      <c r="AV48" s="1428"/>
      <c r="AW48" s="1428"/>
      <c r="AX48" s="1429"/>
      <c r="AY48" s="1433"/>
      <c r="AZ48" s="1434"/>
      <c r="BA48" s="1434"/>
      <c r="BB48" s="1434"/>
      <c r="BC48" s="1434"/>
      <c r="BD48" s="1434"/>
      <c r="BE48" s="1434"/>
      <c r="BF48" s="1434"/>
      <c r="BG48" s="1434"/>
      <c r="BH48" s="1434"/>
      <c r="BI48" s="1437"/>
      <c r="BJ48" s="1438"/>
      <c r="BK48" s="1439"/>
      <c r="BL48" s="1513"/>
      <c r="BM48" s="1514"/>
      <c r="BN48" s="1514"/>
      <c r="BO48" s="1514"/>
      <c r="BP48" s="1514"/>
      <c r="BQ48" s="1514"/>
      <c r="BR48" s="1514"/>
      <c r="BS48" s="1514"/>
      <c r="BT48" s="1514"/>
      <c r="BU48" s="1514"/>
      <c r="BV48" s="1520"/>
      <c r="BW48" s="1521"/>
      <c r="BX48" s="1522"/>
      <c r="BY48" s="1443"/>
      <c r="BZ48" s="1444"/>
      <c r="CA48" s="1444"/>
      <c r="CB48" s="1444"/>
      <c r="CC48" s="1444"/>
      <c r="CD48" s="1444"/>
      <c r="CE48" s="1444"/>
      <c r="CF48" s="1444"/>
      <c r="CG48" s="1420" t="s">
        <v>260</v>
      </c>
      <c r="CH48" s="1421"/>
      <c r="CI48" s="1568"/>
      <c r="CJ48" s="1569"/>
      <c r="CK48" s="1569"/>
      <c r="CL48" s="1569"/>
      <c r="CM48" s="1569"/>
      <c r="CN48" s="1569"/>
      <c r="CO48" s="1570"/>
      <c r="CP48" s="1568"/>
      <c r="CQ48" s="1569"/>
      <c r="CR48" s="1569"/>
      <c r="CS48" s="1569"/>
      <c r="CT48" s="1569"/>
      <c r="CU48" s="1569"/>
      <c r="CV48" s="1569"/>
      <c r="CW48" s="1569"/>
      <c r="CX48" s="1569"/>
      <c r="CY48" s="1569"/>
      <c r="CZ48" s="1569"/>
      <c r="DA48" s="1569"/>
      <c r="DB48" s="1569"/>
      <c r="DC48" s="1569"/>
      <c r="DD48" s="1569"/>
      <c r="DE48" s="1575"/>
      <c r="DF48" s="21"/>
      <c r="DG48" s="21"/>
    </row>
    <row r="49" spans="3:111" ht="13.5" customHeight="1">
      <c r="C49" s="21"/>
      <c r="D49" s="21"/>
      <c r="E49" s="1537"/>
      <c r="F49" s="1538"/>
      <c r="G49" s="1538"/>
      <c r="H49" s="1538"/>
      <c r="I49" s="1538"/>
      <c r="J49" s="1538"/>
      <c r="K49" s="1538"/>
      <c r="L49" s="1539"/>
      <c r="M49" s="1405"/>
      <c r="N49" s="1406"/>
      <c r="O49" s="1406"/>
      <c r="P49" s="1407"/>
      <c r="Q49" s="1562"/>
      <c r="R49" s="1563"/>
      <c r="S49" s="1563"/>
      <c r="T49" s="1563"/>
      <c r="U49" s="1563"/>
      <c r="V49" s="1563"/>
      <c r="W49" s="1563"/>
      <c r="X49" s="1563"/>
      <c r="Y49" s="1563"/>
      <c r="Z49" s="1563"/>
      <c r="AA49" s="1563"/>
      <c r="AB49" s="1563"/>
      <c r="AC49" s="1563"/>
      <c r="AD49" s="1563"/>
      <c r="AE49" s="1563"/>
      <c r="AF49" s="1563"/>
      <c r="AG49" s="1563"/>
      <c r="AH49" s="1563"/>
      <c r="AI49" s="1563"/>
      <c r="AJ49" s="1563"/>
      <c r="AK49" s="1563"/>
      <c r="AL49" s="1563"/>
      <c r="AM49" s="1563"/>
      <c r="AN49" s="1563"/>
      <c r="AO49" s="1563"/>
      <c r="AP49" s="1563"/>
      <c r="AQ49" s="1563"/>
      <c r="AR49" s="1563"/>
      <c r="AS49" s="1563"/>
      <c r="AT49" s="1563"/>
      <c r="AU49" s="1563"/>
      <c r="AV49" s="1563"/>
      <c r="AW49" s="1563"/>
      <c r="AX49" s="1564"/>
      <c r="AY49" s="1504"/>
      <c r="AZ49" s="1505"/>
      <c r="BA49" s="1505"/>
      <c r="BB49" s="1505"/>
      <c r="BC49" s="1505"/>
      <c r="BD49" s="1505"/>
      <c r="BE49" s="1505"/>
      <c r="BF49" s="1505"/>
      <c r="BG49" s="1505"/>
      <c r="BH49" s="1505"/>
      <c r="BI49" s="1506"/>
      <c r="BJ49" s="1507"/>
      <c r="BK49" s="1508"/>
      <c r="BL49" s="1515"/>
      <c r="BM49" s="1516"/>
      <c r="BN49" s="1516"/>
      <c r="BO49" s="1516"/>
      <c r="BP49" s="1516"/>
      <c r="BQ49" s="1516"/>
      <c r="BR49" s="1516"/>
      <c r="BS49" s="1516"/>
      <c r="BT49" s="1516"/>
      <c r="BU49" s="1516"/>
      <c r="BV49" s="1523"/>
      <c r="BW49" s="1524"/>
      <c r="BX49" s="1525"/>
      <c r="BY49" s="1509"/>
      <c r="BZ49" s="1510"/>
      <c r="CA49" s="1510"/>
      <c r="CB49" s="1510"/>
      <c r="CC49" s="1510"/>
      <c r="CD49" s="1510"/>
      <c r="CE49" s="1510"/>
      <c r="CF49" s="1510"/>
      <c r="CG49" s="1511"/>
      <c r="CH49" s="1512"/>
      <c r="CI49" s="1571"/>
      <c r="CJ49" s="1572"/>
      <c r="CK49" s="1572"/>
      <c r="CL49" s="1572"/>
      <c r="CM49" s="1572"/>
      <c r="CN49" s="1572"/>
      <c r="CO49" s="1573"/>
      <c r="CP49" s="1571"/>
      <c r="CQ49" s="1572"/>
      <c r="CR49" s="1572"/>
      <c r="CS49" s="1572"/>
      <c r="CT49" s="1572"/>
      <c r="CU49" s="1572"/>
      <c r="CV49" s="1572"/>
      <c r="CW49" s="1572"/>
      <c r="CX49" s="1572"/>
      <c r="CY49" s="1572"/>
      <c r="CZ49" s="1572"/>
      <c r="DA49" s="1572"/>
      <c r="DB49" s="1572"/>
      <c r="DC49" s="1572"/>
      <c r="DD49" s="1572"/>
      <c r="DE49" s="1576"/>
      <c r="DF49" s="21"/>
      <c r="DG49" s="21"/>
    </row>
    <row r="50" spans="3:111" ht="13.5" customHeight="1">
      <c r="C50" s="21"/>
      <c r="D50" s="21"/>
      <c r="E50" s="1478"/>
      <c r="F50" s="1479"/>
      <c r="G50" s="1479"/>
      <c r="H50" s="1479"/>
      <c r="I50" s="1479"/>
      <c r="J50" s="1479"/>
      <c r="K50" s="1479"/>
      <c r="L50" s="1480"/>
      <c r="M50" s="1397"/>
      <c r="N50" s="1398"/>
      <c r="O50" s="1398"/>
      <c r="P50" s="1399"/>
      <c r="Q50" s="1540"/>
      <c r="R50" s="1541"/>
      <c r="S50" s="1541"/>
      <c r="T50" s="1541"/>
      <c r="U50" s="1541"/>
      <c r="V50" s="1541"/>
      <c r="W50" s="1541"/>
      <c r="X50" s="1541"/>
      <c r="Y50" s="1541"/>
      <c r="Z50" s="1541"/>
      <c r="AA50" s="1541"/>
      <c r="AB50" s="1541"/>
      <c r="AC50" s="1542"/>
      <c r="AD50" s="1540"/>
      <c r="AE50" s="1541"/>
      <c r="AF50" s="1541"/>
      <c r="AG50" s="1541"/>
      <c r="AH50" s="1541"/>
      <c r="AI50" s="1541"/>
      <c r="AJ50" s="1541"/>
      <c r="AK50" s="1541"/>
      <c r="AL50" s="1541"/>
      <c r="AM50" s="1541"/>
      <c r="AN50" s="1541"/>
      <c r="AO50" s="1541"/>
      <c r="AP50" s="1541"/>
      <c r="AQ50" s="1541"/>
      <c r="AR50" s="1541"/>
      <c r="AS50" s="1541"/>
      <c r="AT50" s="1541"/>
      <c r="AU50" s="1541"/>
      <c r="AV50" s="1541"/>
      <c r="AW50" s="1541"/>
      <c r="AX50" s="1542"/>
      <c r="AY50" s="1549"/>
      <c r="AZ50" s="1550"/>
      <c r="BA50" s="1550"/>
      <c r="BB50" s="1550"/>
      <c r="BC50" s="1550"/>
      <c r="BD50" s="1550"/>
      <c r="BE50" s="1550"/>
      <c r="BF50" s="1550"/>
      <c r="BG50" s="1550"/>
      <c r="BH50" s="1550"/>
      <c r="BI50" s="1553"/>
      <c r="BJ50" s="1554"/>
      <c r="BK50" s="1555"/>
      <c r="BL50" s="1513"/>
      <c r="BM50" s="1514"/>
      <c r="BN50" s="1514"/>
      <c r="BO50" s="1514"/>
      <c r="BP50" s="1514"/>
      <c r="BQ50" s="1514"/>
      <c r="BR50" s="1514"/>
      <c r="BS50" s="1514"/>
      <c r="BT50" s="1514"/>
      <c r="BU50" s="1514"/>
      <c r="BV50" s="1517"/>
      <c r="BW50" s="1518"/>
      <c r="BX50" s="1519"/>
      <c r="BY50" s="1526"/>
      <c r="BZ50" s="1527"/>
      <c r="CA50" s="1464" t="s">
        <v>412</v>
      </c>
      <c r="CB50" s="1527"/>
      <c r="CC50" s="1527"/>
      <c r="CD50" s="1464" t="s">
        <v>412</v>
      </c>
      <c r="CE50" s="1527"/>
      <c r="CF50" s="1527"/>
      <c r="CG50" s="1464" t="s">
        <v>413</v>
      </c>
      <c r="CH50" s="1465"/>
      <c r="CI50" s="1530"/>
      <c r="CJ50" s="1530"/>
      <c r="CK50" s="1530"/>
      <c r="CL50" s="1530"/>
      <c r="CM50" s="1530"/>
      <c r="CN50" s="1530"/>
      <c r="CO50" s="1530"/>
      <c r="CP50" s="1530"/>
      <c r="CQ50" s="1530"/>
      <c r="CR50" s="1530"/>
      <c r="CS50" s="1530"/>
      <c r="CT50" s="1530"/>
      <c r="CU50" s="1530"/>
      <c r="CV50" s="1530"/>
      <c r="CW50" s="1530"/>
      <c r="CX50" s="1530"/>
      <c r="CY50" s="1530"/>
      <c r="CZ50" s="1530"/>
      <c r="DA50" s="1530"/>
      <c r="DB50" s="1530"/>
      <c r="DC50" s="1530"/>
      <c r="DD50" s="1530"/>
      <c r="DE50" s="1531"/>
      <c r="DF50" s="21"/>
      <c r="DG50" s="21"/>
    </row>
    <row r="51" spans="3:111" ht="13.5" customHeight="1">
      <c r="C51" s="21"/>
      <c r="D51" s="21"/>
      <c r="E51" s="1481"/>
      <c r="F51" s="154"/>
      <c r="G51" s="154"/>
      <c r="H51" s="154"/>
      <c r="I51" s="154"/>
      <c r="J51" s="154"/>
      <c r="K51" s="154"/>
      <c r="L51" s="1321"/>
      <c r="M51" s="1400"/>
      <c r="N51" s="1326"/>
      <c r="O51" s="1326"/>
      <c r="P51" s="1401"/>
      <c r="Q51" s="1543"/>
      <c r="R51" s="1544"/>
      <c r="S51" s="1544"/>
      <c r="T51" s="1544"/>
      <c r="U51" s="1544"/>
      <c r="V51" s="1544"/>
      <c r="W51" s="1544"/>
      <c r="X51" s="1544"/>
      <c r="Y51" s="1544"/>
      <c r="Z51" s="1544"/>
      <c r="AA51" s="1544"/>
      <c r="AB51" s="1544"/>
      <c r="AC51" s="1545"/>
      <c r="AD51" s="1543"/>
      <c r="AE51" s="1544"/>
      <c r="AF51" s="1544"/>
      <c r="AG51" s="1544"/>
      <c r="AH51" s="1544"/>
      <c r="AI51" s="1544"/>
      <c r="AJ51" s="1544"/>
      <c r="AK51" s="1544"/>
      <c r="AL51" s="1544"/>
      <c r="AM51" s="1544"/>
      <c r="AN51" s="1544"/>
      <c r="AO51" s="1544"/>
      <c r="AP51" s="1544"/>
      <c r="AQ51" s="1544"/>
      <c r="AR51" s="1544"/>
      <c r="AS51" s="1544"/>
      <c r="AT51" s="1544"/>
      <c r="AU51" s="1544"/>
      <c r="AV51" s="1544"/>
      <c r="AW51" s="1544"/>
      <c r="AX51" s="1545"/>
      <c r="AY51" s="1551"/>
      <c r="AZ51" s="1552"/>
      <c r="BA51" s="1552"/>
      <c r="BB51" s="1552"/>
      <c r="BC51" s="1552"/>
      <c r="BD51" s="1552"/>
      <c r="BE51" s="1552"/>
      <c r="BF51" s="1552"/>
      <c r="BG51" s="1552"/>
      <c r="BH51" s="1552"/>
      <c r="BI51" s="1556"/>
      <c r="BJ51" s="1557"/>
      <c r="BK51" s="1558"/>
      <c r="BL51" s="1513"/>
      <c r="BM51" s="1514"/>
      <c r="BN51" s="1514"/>
      <c r="BO51" s="1514"/>
      <c r="BP51" s="1514"/>
      <c r="BQ51" s="1514"/>
      <c r="BR51" s="1514"/>
      <c r="BS51" s="1514"/>
      <c r="BT51" s="1514"/>
      <c r="BU51" s="1514"/>
      <c r="BV51" s="1520"/>
      <c r="BW51" s="1521"/>
      <c r="BX51" s="1522"/>
      <c r="BY51" s="1528"/>
      <c r="BZ51" s="1529"/>
      <c r="CA51" s="1420"/>
      <c r="CB51" s="1529"/>
      <c r="CC51" s="1529"/>
      <c r="CD51" s="1420"/>
      <c r="CE51" s="1529"/>
      <c r="CF51" s="1529"/>
      <c r="CG51" s="1420"/>
      <c r="CH51" s="1421"/>
      <c r="CI51" s="1530"/>
      <c r="CJ51" s="1530"/>
      <c r="CK51" s="1530"/>
      <c r="CL51" s="1530"/>
      <c r="CM51" s="1530"/>
      <c r="CN51" s="1530"/>
      <c r="CO51" s="1530"/>
      <c r="CP51" s="1530"/>
      <c r="CQ51" s="1530"/>
      <c r="CR51" s="1530"/>
      <c r="CS51" s="1530"/>
      <c r="CT51" s="1530"/>
      <c r="CU51" s="1530"/>
      <c r="CV51" s="1530"/>
      <c r="CW51" s="1530"/>
      <c r="CX51" s="1530"/>
      <c r="CY51" s="1530"/>
      <c r="CZ51" s="1530"/>
      <c r="DA51" s="1530"/>
      <c r="DB51" s="1530"/>
      <c r="DC51" s="1530"/>
      <c r="DD51" s="1530"/>
      <c r="DE51" s="1531"/>
      <c r="DF51" s="21"/>
      <c r="DG51" s="21"/>
    </row>
    <row r="52" spans="3:111" ht="13.5" customHeight="1">
      <c r="C52" s="21"/>
      <c r="D52" s="21"/>
      <c r="E52" s="1481"/>
      <c r="F52" s="154"/>
      <c r="G52" s="154"/>
      <c r="H52" s="154"/>
      <c r="I52" s="154"/>
      <c r="J52" s="154"/>
      <c r="K52" s="154"/>
      <c r="L52" s="1321"/>
      <c r="M52" s="1470"/>
      <c r="N52" s="1471"/>
      <c r="O52" s="1471"/>
      <c r="P52" s="1472"/>
      <c r="Q52" s="1546"/>
      <c r="R52" s="1547"/>
      <c r="S52" s="1547"/>
      <c r="T52" s="1547"/>
      <c r="U52" s="1547"/>
      <c r="V52" s="1547"/>
      <c r="W52" s="1547"/>
      <c r="X52" s="1547"/>
      <c r="Y52" s="1547"/>
      <c r="Z52" s="1547"/>
      <c r="AA52" s="1547"/>
      <c r="AB52" s="1547"/>
      <c r="AC52" s="1548"/>
      <c r="AD52" s="1546"/>
      <c r="AE52" s="1547"/>
      <c r="AF52" s="1547"/>
      <c r="AG52" s="1547"/>
      <c r="AH52" s="1547"/>
      <c r="AI52" s="1547"/>
      <c r="AJ52" s="1547"/>
      <c r="AK52" s="1547"/>
      <c r="AL52" s="1547"/>
      <c r="AM52" s="1547"/>
      <c r="AN52" s="1547"/>
      <c r="AO52" s="1547"/>
      <c r="AP52" s="1547"/>
      <c r="AQ52" s="1547"/>
      <c r="AR52" s="1547"/>
      <c r="AS52" s="1547"/>
      <c r="AT52" s="1547"/>
      <c r="AU52" s="1547"/>
      <c r="AV52" s="1547"/>
      <c r="AW52" s="1547"/>
      <c r="AX52" s="1548"/>
      <c r="AY52" s="1551"/>
      <c r="AZ52" s="1552"/>
      <c r="BA52" s="1552"/>
      <c r="BB52" s="1552"/>
      <c r="BC52" s="1552"/>
      <c r="BD52" s="1552"/>
      <c r="BE52" s="1552"/>
      <c r="BF52" s="1552"/>
      <c r="BG52" s="1552"/>
      <c r="BH52" s="1552"/>
      <c r="BI52" s="1559"/>
      <c r="BJ52" s="1560"/>
      <c r="BK52" s="1561"/>
      <c r="BL52" s="1513"/>
      <c r="BM52" s="1514"/>
      <c r="BN52" s="1514"/>
      <c r="BO52" s="1514"/>
      <c r="BP52" s="1514"/>
      <c r="BQ52" s="1514"/>
      <c r="BR52" s="1514"/>
      <c r="BS52" s="1514"/>
      <c r="BT52" s="1514"/>
      <c r="BU52" s="1514"/>
      <c r="BV52" s="1520"/>
      <c r="BW52" s="1521"/>
      <c r="BX52" s="1522"/>
      <c r="BY52" s="1528"/>
      <c r="BZ52" s="1529"/>
      <c r="CA52" s="1420" t="s">
        <v>412</v>
      </c>
      <c r="CB52" s="1529"/>
      <c r="CC52" s="1529"/>
      <c r="CD52" s="1420" t="s">
        <v>412</v>
      </c>
      <c r="CE52" s="1529"/>
      <c r="CF52" s="1529"/>
      <c r="CG52" s="1420" t="s">
        <v>415</v>
      </c>
      <c r="CH52" s="1421"/>
      <c r="CI52" s="1530"/>
      <c r="CJ52" s="1530"/>
      <c r="CK52" s="1530"/>
      <c r="CL52" s="1530"/>
      <c r="CM52" s="1530"/>
      <c r="CN52" s="1530"/>
      <c r="CO52" s="1530"/>
      <c r="CP52" s="1530"/>
      <c r="CQ52" s="1530"/>
      <c r="CR52" s="1530"/>
      <c r="CS52" s="1530"/>
      <c r="CT52" s="1530"/>
      <c r="CU52" s="1530"/>
      <c r="CV52" s="1530"/>
      <c r="CW52" s="1530"/>
      <c r="CX52" s="1530"/>
      <c r="CY52" s="1530"/>
      <c r="CZ52" s="1530"/>
      <c r="DA52" s="1530"/>
      <c r="DB52" s="1530"/>
      <c r="DC52" s="1530"/>
      <c r="DD52" s="1530"/>
      <c r="DE52" s="1531"/>
      <c r="DF52" s="21"/>
      <c r="DG52" s="21"/>
    </row>
    <row r="53" spans="3:111" ht="13.5" customHeight="1">
      <c r="C53" s="21"/>
      <c r="D53" s="21"/>
      <c r="E53" s="1481"/>
      <c r="F53" s="154"/>
      <c r="G53" s="154"/>
      <c r="H53" s="154"/>
      <c r="I53" s="154"/>
      <c r="J53" s="154"/>
      <c r="K53" s="154"/>
      <c r="L53" s="1321"/>
      <c r="M53" s="1470"/>
      <c r="N53" s="1471"/>
      <c r="O53" s="1471"/>
      <c r="P53" s="1472"/>
      <c r="Q53" s="1495"/>
      <c r="R53" s="1496"/>
      <c r="S53" s="1496"/>
      <c r="T53" s="1496"/>
      <c r="U53" s="1496"/>
      <c r="V53" s="1496"/>
      <c r="W53" s="1496"/>
      <c r="X53" s="1496"/>
      <c r="Y53" s="1496"/>
      <c r="Z53" s="1496"/>
      <c r="AA53" s="1496"/>
      <c r="AB53" s="1496"/>
      <c r="AC53" s="1496"/>
      <c r="AD53" s="1496"/>
      <c r="AE53" s="1496"/>
      <c r="AF53" s="1496"/>
      <c r="AG53" s="1496"/>
      <c r="AH53" s="1496"/>
      <c r="AI53" s="1496"/>
      <c r="AJ53" s="1496"/>
      <c r="AK53" s="1496"/>
      <c r="AL53" s="1496"/>
      <c r="AM53" s="1496"/>
      <c r="AN53" s="1496"/>
      <c r="AO53" s="1496"/>
      <c r="AP53" s="1496"/>
      <c r="AQ53" s="1496"/>
      <c r="AR53" s="1496"/>
      <c r="AS53" s="1496"/>
      <c r="AT53" s="1496"/>
      <c r="AU53" s="1496"/>
      <c r="AV53" s="1496"/>
      <c r="AW53" s="1496"/>
      <c r="AX53" s="1497"/>
      <c r="AY53" s="1433"/>
      <c r="AZ53" s="1434"/>
      <c r="BA53" s="1434"/>
      <c r="BB53" s="1434"/>
      <c r="BC53" s="1434"/>
      <c r="BD53" s="1434"/>
      <c r="BE53" s="1434"/>
      <c r="BF53" s="1434"/>
      <c r="BG53" s="1434"/>
      <c r="BH53" s="1434"/>
      <c r="BI53" s="1437"/>
      <c r="BJ53" s="1438"/>
      <c r="BK53" s="1439"/>
      <c r="BL53" s="1513"/>
      <c r="BM53" s="1514"/>
      <c r="BN53" s="1514"/>
      <c r="BO53" s="1514"/>
      <c r="BP53" s="1514"/>
      <c r="BQ53" s="1514"/>
      <c r="BR53" s="1514"/>
      <c r="BS53" s="1514"/>
      <c r="BT53" s="1514"/>
      <c r="BU53" s="1514"/>
      <c r="BV53" s="1520"/>
      <c r="BW53" s="1521"/>
      <c r="BX53" s="1522"/>
      <c r="BY53" s="1535"/>
      <c r="BZ53" s="1536"/>
      <c r="CA53" s="1422"/>
      <c r="CB53" s="1536"/>
      <c r="CC53" s="1536"/>
      <c r="CD53" s="1422"/>
      <c r="CE53" s="1536"/>
      <c r="CF53" s="1536"/>
      <c r="CG53" s="1422"/>
      <c r="CH53" s="1423"/>
      <c r="CI53" s="1530"/>
      <c r="CJ53" s="1530"/>
      <c r="CK53" s="1530"/>
      <c r="CL53" s="1530"/>
      <c r="CM53" s="1530"/>
      <c r="CN53" s="1530"/>
      <c r="CO53" s="1530"/>
      <c r="CP53" s="1530"/>
      <c r="CQ53" s="1530"/>
      <c r="CR53" s="1530"/>
      <c r="CS53" s="1530"/>
      <c r="CT53" s="1530"/>
      <c r="CU53" s="1530"/>
      <c r="CV53" s="1530"/>
      <c r="CW53" s="1530"/>
      <c r="CX53" s="1530"/>
      <c r="CY53" s="1530"/>
      <c r="CZ53" s="1530"/>
      <c r="DA53" s="1530"/>
      <c r="DB53" s="1530"/>
      <c r="DC53" s="1530"/>
      <c r="DD53" s="1530"/>
      <c r="DE53" s="1531"/>
      <c r="DF53" s="21"/>
      <c r="DG53" s="21"/>
    </row>
    <row r="54" spans="3:111" ht="13.5" customHeight="1">
      <c r="C54" s="21"/>
      <c r="D54" s="21"/>
      <c r="E54" s="1481"/>
      <c r="F54" s="154"/>
      <c r="G54" s="154"/>
      <c r="H54" s="154"/>
      <c r="I54" s="154"/>
      <c r="J54" s="154"/>
      <c r="K54" s="154"/>
      <c r="L54" s="1321"/>
      <c r="M54" s="1470"/>
      <c r="N54" s="1471"/>
      <c r="O54" s="1471"/>
      <c r="P54" s="1472"/>
      <c r="Q54" s="1498"/>
      <c r="R54" s="1499"/>
      <c r="S54" s="1499"/>
      <c r="T54" s="1499"/>
      <c r="U54" s="1499"/>
      <c r="V54" s="1499"/>
      <c r="W54" s="1499"/>
      <c r="X54" s="1499"/>
      <c r="Y54" s="1499"/>
      <c r="Z54" s="1499"/>
      <c r="AA54" s="1499"/>
      <c r="AB54" s="1499"/>
      <c r="AC54" s="1499"/>
      <c r="AD54" s="1499"/>
      <c r="AE54" s="1499"/>
      <c r="AF54" s="1499"/>
      <c r="AG54" s="1499"/>
      <c r="AH54" s="1499"/>
      <c r="AI54" s="1499"/>
      <c r="AJ54" s="1499"/>
      <c r="AK54" s="1499"/>
      <c r="AL54" s="1499"/>
      <c r="AM54" s="1499"/>
      <c r="AN54" s="1499"/>
      <c r="AO54" s="1499"/>
      <c r="AP54" s="1499"/>
      <c r="AQ54" s="1499"/>
      <c r="AR54" s="1499"/>
      <c r="AS54" s="1499"/>
      <c r="AT54" s="1499"/>
      <c r="AU54" s="1499"/>
      <c r="AV54" s="1499"/>
      <c r="AW54" s="1499"/>
      <c r="AX54" s="1500"/>
      <c r="AY54" s="1433"/>
      <c r="AZ54" s="1434"/>
      <c r="BA54" s="1434"/>
      <c r="BB54" s="1434"/>
      <c r="BC54" s="1434"/>
      <c r="BD54" s="1434"/>
      <c r="BE54" s="1434"/>
      <c r="BF54" s="1434"/>
      <c r="BG54" s="1434"/>
      <c r="BH54" s="1434"/>
      <c r="BI54" s="1437"/>
      <c r="BJ54" s="1438"/>
      <c r="BK54" s="1439"/>
      <c r="BL54" s="1513"/>
      <c r="BM54" s="1514"/>
      <c r="BN54" s="1514"/>
      <c r="BO54" s="1514"/>
      <c r="BP54" s="1514"/>
      <c r="BQ54" s="1514"/>
      <c r="BR54" s="1514"/>
      <c r="BS54" s="1514"/>
      <c r="BT54" s="1514"/>
      <c r="BU54" s="1514"/>
      <c r="BV54" s="1520"/>
      <c r="BW54" s="1521"/>
      <c r="BX54" s="1522"/>
      <c r="BY54" s="1443"/>
      <c r="BZ54" s="1444"/>
      <c r="CA54" s="1444"/>
      <c r="CB54" s="1444"/>
      <c r="CC54" s="1444"/>
      <c r="CD54" s="1444"/>
      <c r="CE54" s="1444"/>
      <c r="CF54" s="1444"/>
      <c r="CG54" s="1420" t="s">
        <v>260</v>
      </c>
      <c r="CH54" s="1421"/>
      <c r="CI54" s="1530"/>
      <c r="CJ54" s="1530"/>
      <c r="CK54" s="1530"/>
      <c r="CL54" s="1530"/>
      <c r="CM54" s="1530"/>
      <c r="CN54" s="1530"/>
      <c r="CO54" s="1530"/>
      <c r="CP54" s="1530"/>
      <c r="CQ54" s="1530"/>
      <c r="CR54" s="1530"/>
      <c r="CS54" s="1530"/>
      <c r="CT54" s="1530"/>
      <c r="CU54" s="1530"/>
      <c r="CV54" s="1530"/>
      <c r="CW54" s="1530"/>
      <c r="CX54" s="1530"/>
      <c r="CY54" s="1530"/>
      <c r="CZ54" s="1530"/>
      <c r="DA54" s="1530"/>
      <c r="DB54" s="1530"/>
      <c r="DC54" s="1530"/>
      <c r="DD54" s="1530"/>
      <c r="DE54" s="1531"/>
      <c r="DF54" s="21"/>
      <c r="DG54" s="21"/>
    </row>
    <row r="55" spans="3:111" ht="13.5" customHeight="1">
      <c r="C55" s="21"/>
      <c r="D55" s="21"/>
      <c r="E55" s="1537"/>
      <c r="F55" s="1538"/>
      <c r="G55" s="1538"/>
      <c r="H55" s="1538"/>
      <c r="I55" s="1538"/>
      <c r="J55" s="1538"/>
      <c r="K55" s="1538"/>
      <c r="L55" s="1539"/>
      <c r="M55" s="1532"/>
      <c r="N55" s="1533"/>
      <c r="O55" s="1533"/>
      <c r="P55" s="1534"/>
      <c r="Q55" s="1501"/>
      <c r="R55" s="1502"/>
      <c r="S55" s="1502"/>
      <c r="T55" s="1502"/>
      <c r="U55" s="1502"/>
      <c r="V55" s="1502"/>
      <c r="W55" s="1502"/>
      <c r="X55" s="1502"/>
      <c r="Y55" s="1502"/>
      <c r="Z55" s="1502"/>
      <c r="AA55" s="1502"/>
      <c r="AB55" s="1502"/>
      <c r="AC55" s="1502"/>
      <c r="AD55" s="1502"/>
      <c r="AE55" s="1502"/>
      <c r="AF55" s="1502"/>
      <c r="AG55" s="1502"/>
      <c r="AH55" s="1502"/>
      <c r="AI55" s="1502"/>
      <c r="AJ55" s="1502"/>
      <c r="AK55" s="1502"/>
      <c r="AL55" s="1502"/>
      <c r="AM55" s="1502"/>
      <c r="AN55" s="1502"/>
      <c r="AO55" s="1502"/>
      <c r="AP55" s="1502"/>
      <c r="AQ55" s="1502"/>
      <c r="AR55" s="1502"/>
      <c r="AS55" s="1502"/>
      <c r="AT55" s="1502"/>
      <c r="AU55" s="1502"/>
      <c r="AV55" s="1502"/>
      <c r="AW55" s="1502"/>
      <c r="AX55" s="1503"/>
      <c r="AY55" s="1504"/>
      <c r="AZ55" s="1505"/>
      <c r="BA55" s="1505"/>
      <c r="BB55" s="1505"/>
      <c r="BC55" s="1505"/>
      <c r="BD55" s="1505"/>
      <c r="BE55" s="1505"/>
      <c r="BF55" s="1505"/>
      <c r="BG55" s="1505"/>
      <c r="BH55" s="1505"/>
      <c r="BI55" s="1506"/>
      <c r="BJ55" s="1507"/>
      <c r="BK55" s="1508"/>
      <c r="BL55" s="1515"/>
      <c r="BM55" s="1516"/>
      <c r="BN55" s="1516"/>
      <c r="BO55" s="1516"/>
      <c r="BP55" s="1516"/>
      <c r="BQ55" s="1516"/>
      <c r="BR55" s="1516"/>
      <c r="BS55" s="1516"/>
      <c r="BT55" s="1516"/>
      <c r="BU55" s="1516"/>
      <c r="BV55" s="1523"/>
      <c r="BW55" s="1524"/>
      <c r="BX55" s="1525"/>
      <c r="BY55" s="1509"/>
      <c r="BZ55" s="1510"/>
      <c r="CA55" s="1510"/>
      <c r="CB55" s="1510"/>
      <c r="CC55" s="1510"/>
      <c r="CD55" s="1510"/>
      <c r="CE55" s="1510"/>
      <c r="CF55" s="1510"/>
      <c r="CG55" s="1511"/>
      <c r="CH55" s="1512"/>
      <c r="CI55" s="1530"/>
      <c r="CJ55" s="1530"/>
      <c r="CK55" s="1530"/>
      <c r="CL55" s="1530"/>
      <c r="CM55" s="1530"/>
      <c r="CN55" s="1530"/>
      <c r="CO55" s="1530"/>
      <c r="CP55" s="1530"/>
      <c r="CQ55" s="1530"/>
      <c r="CR55" s="1530"/>
      <c r="CS55" s="1530"/>
      <c r="CT55" s="1530"/>
      <c r="CU55" s="1530"/>
      <c r="CV55" s="1530"/>
      <c r="CW55" s="1530"/>
      <c r="CX55" s="1530"/>
      <c r="CY55" s="1530"/>
      <c r="CZ55" s="1530"/>
      <c r="DA55" s="1530"/>
      <c r="DB55" s="1530"/>
      <c r="DC55" s="1530"/>
      <c r="DD55" s="1530"/>
      <c r="DE55" s="1531"/>
      <c r="DF55" s="21"/>
      <c r="DG55" s="21"/>
    </row>
    <row r="56" spans="3:111" ht="13.5">
      <c r="C56" s="21"/>
      <c r="D56" s="21"/>
      <c r="E56" s="1478"/>
      <c r="F56" s="1479"/>
      <c r="G56" s="1479"/>
      <c r="H56" s="1479"/>
      <c r="I56" s="1479"/>
      <c r="J56" s="1479"/>
      <c r="K56" s="1479"/>
      <c r="L56" s="1480"/>
      <c r="M56" s="1397"/>
      <c r="N56" s="1398"/>
      <c r="O56" s="1398"/>
      <c r="P56" s="1399"/>
      <c r="Q56" s="1485"/>
      <c r="R56" s="874"/>
      <c r="S56" s="874"/>
      <c r="T56" s="874"/>
      <c r="U56" s="874"/>
      <c r="V56" s="874"/>
      <c r="W56" s="874"/>
      <c r="X56" s="874"/>
      <c r="Y56" s="874"/>
      <c r="Z56" s="874"/>
      <c r="AA56" s="874"/>
      <c r="AB56" s="874"/>
      <c r="AC56" s="875"/>
      <c r="AD56" s="1485"/>
      <c r="AE56" s="874"/>
      <c r="AF56" s="874"/>
      <c r="AG56" s="874"/>
      <c r="AH56" s="874"/>
      <c r="AI56" s="874"/>
      <c r="AJ56" s="874"/>
      <c r="AK56" s="874"/>
      <c r="AL56" s="874"/>
      <c r="AM56" s="874"/>
      <c r="AN56" s="874"/>
      <c r="AO56" s="874"/>
      <c r="AP56" s="874"/>
      <c r="AQ56" s="874"/>
      <c r="AR56" s="874"/>
      <c r="AS56" s="874"/>
      <c r="AT56" s="874"/>
      <c r="AU56" s="874"/>
      <c r="AV56" s="874"/>
      <c r="AW56" s="874"/>
      <c r="AX56" s="875"/>
      <c r="AY56" s="1490"/>
      <c r="AZ56" s="1491"/>
      <c r="BA56" s="1491"/>
      <c r="BB56" s="1491"/>
      <c r="BC56" s="1491"/>
      <c r="BD56" s="1491"/>
      <c r="BE56" s="1491"/>
      <c r="BF56" s="1491"/>
      <c r="BG56" s="1491"/>
      <c r="BH56" s="1491"/>
      <c r="BI56" s="1492"/>
      <c r="BJ56" s="1493"/>
      <c r="BK56" s="1494"/>
      <c r="BL56" s="1449"/>
      <c r="BM56" s="1450"/>
      <c r="BN56" s="1450"/>
      <c r="BO56" s="1450"/>
      <c r="BP56" s="1450"/>
      <c r="BQ56" s="1450"/>
      <c r="BR56" s="1450"/>
      <c r="BS56" s="1450"/>
      <c r="BT56" s="1450"/>
      <c r="BU56" s="1450"/>
      <c r="BV56" s="1453"/>
      <c r="BW56" s="1454"/>
      <c r="BX56" s="1455"/>
      <c r="BY56" s="1462"/>
      <c r="BZ56" s="1463"/>
      <c r="CA56" s="1464" t="s">
        <v>412</v>
      </c>
      <c r="CB56" s="1463"/>
      <c r="CC56" s="1463"/>
      <c r="CD56" s="1464" t="s">
        <v>412</v>
      </c>
      <c r="CE56" s="1463"/>
      <c r="CF56" s="1463"/>
      <c r="CG56" s="1464" t="s">
        <v>413</v>
      </c>
      <c r="CH56" s="1465"/>
      <c r="CI56" s="1466"/>
      <c r="CJ56" s="1466"/>
      <c r="CK56" s="1466"/>
      <c r="CL56" s="1466"/>
      <c r="CM56" s="1466"/>
      <c r="CN56" s="1466"/>
      <c r="CO56" s="1466"/>
      <c r="CP56" s="1466"/>
      <c r="CQ56" s="1466"/>
      <c r="CR56" s="1466"/>
      <c r="CS56" s="1466"/>
      <c r="CT56" s="1466"/>
      <c r="CU56" s="1466"/>
      <c r="CV56" s="1466"/>
      <c r="CW56" s="1466"/>
      <c r="CX56" s="1466"/>
      <c r="CY56" s="1466"/>
      <c r="CZ56" s="1466"/>
      <c r="DA56" s="1466"/>
      <c r="DB56" s="1466"/>
      <c r="DC56" s="1466"/>
      <c r="DD56" s="1466"/>
      <c r="DE56" s="1468"/>
      <c r="DF56" s="21"/>
      <c r="DG56" s="21"/>
    </row>
    <row r="57" spans="3:111" ht="13.5">
      <c r="C57" s="21"/>
      <c r="D57" s="21"/>
      <c r="E57" s="1481"/>
      <c r="F57" s="154"/>
      <c r="G57" s="154"/>
      <c r="H57" s="154"/>
      <c r="I57" s="154"/>
      <c r="J57" s="154"/>
      <c r="K57" s="154"/>
      <c r="L57" s="1321"/>
      <c r="M57" s="1400"/>
      <c r="N57" s="1326"/>
      <c r="O57" s="1326"/>
      <c r="P57" s="1401"/>
      <c r="Q57" s="1486"/>
      <c r="R57" s="876"/>
      <c r="S57" s="876"/>
      <c r="T57" s="876"/>
      <c r="U57" s="876"/>
      <c r="V57" s="876"/>
      <c r="W57" s="876"/>
      <c r="X57" s="876"/>
      <c r="Y57" s="876"/>
      <c r="Z57" s="876"/>
      <c r="AA57" s="876"/>
      <c r="AB57" s="876"/>
      <c r="AC57" s="877"/>
      <c r="AD57" s="1486"/>
      <c r="AE57" s="876"/>
      <c r="AF57" s="876"/>
      <c r="AG57" s="876"/>
      <c r="AH57" s="876"/>
      <c r="AI57" s="876"/>
      <c r="AJ57" s="876"/>
      <c r="AK57" s="876"/>
      <c r="AL57" s="876"/>
      <c r="AM57" s="876"/>
      <c r="AN57" s="876"/>
      <c r="AO57" s="876"/>
      <c r="AP57" s="876"/>
      <c r="AQ57" s="876"/>
      <c r="AR57" s="876"/>
      <c r="AS57" s="876"/>
      <c r="AT57" s="876"/>
      <c r="AU57" s="876"/>
      <c r="AV57" s="876"/>
      <c r="AW57" s="876"/>
      <c r="AX57" s="877"/>
      <c r="AY57" s="1433"/>
      <c r="AZ57" s="1434"/>
      <c r="BA57" s="1434"/>
      <c r="BB57" s="1434"/>
      <c r="BC57" s="1434"/>
      <c r="BD57" s="1434"/>
      <c r="BE57" s="1434"/>
      <c r="BF57" s="1434"/>
      <c r="BG57" s="1434"/>
      <c r="BH57" s="1434"/>
      <c r="BI57" s="1437"/>
      <c r="BJ57" s="1438"/>
      <c r="BK57" s="1439"/>
      <c r="BL57" s="1449"/>
      <c r="BM57" s="1450"/>
      <c r="BN57" s="1450"/>
      <c r="BO57" s="1450"/>
      <c r="BP57" s="1450"/>
      <c r="BQ57" s="1450"/>
      <c r="BR57" s="1450"/>
      <c r="BS57" s="1450"/>
      <c r="BT57" s="1450"/>
      <c r="BU57" s="1450"/>
      <c r="BV57" s="1456"/>
      <c r="BW57" s="1457"/>
      <c r="BX57" s="1458"/>
      <c r="BY57" s="1443"/>
      <c r="BZ57" s="1444"/>
      <c r="CA57" s="1420"/>
      <c r="CB57" s="1444"/>
      <c r="CC57" s="1444"/>
      <c r="CD57" s="1420"/>
      <c r="CE57" s="1444"/>
      <c r="CF57" s="1444"/>
      <c r="CG57" s="1420"/>
      <c r="CH57" s="1421"/>
      <c r="CI57" s="1466"/>
      <c r="CJ57" s="1466"/>
      <c r="CK57" s="1466"/>
      <c r="CL57" s="1466"/>
      <c r="CM57" s="1466"/>
      <c r="CN57" s="1466"/>
      <c r="CO57" s="1466"/>
      <c r="CP57" s="1466"/>
      <c r="CQ57" s="1466"/>
      <c r="CR57" s="1466"/>
      <c r="CS57" s="1466"/>
      <c r="CT57" s="1466"/>
      <c r="CU57" s="1466"/>
      <c r="CV57" s="1466"/>
      <c r="CW57" s="1466"/>
      <c r="CX57" s="1466"/>
      <c r="CY57" s="1466"/>
      <c r="CZ57" s="1466"/>
      <c r="DA57" s="1466"/>
      <c r="DB57" s="1466"/>
      <c r="DC57" s="1466"/>
      <c r="DD57" s="1466"/>
      <c r="DE57" s="1468"/>
      <c r="DF57" s="21"/>
      <c r="DG57" s="21"/>
    </row>
    <row r="58" spans="3:111" ht="13.5" customHeight="1">
      <c r="C58" s="21"/>
      <c r="D58" s="21"/>
      <c r="E58" s="1481"/>
      <c r="F58" s="154"/>
      <c r="G58" s="154"/>
      <c r="H58" s="154"/>
      <c r="I58" s="154"/>
      <c r="J58" s="154"/>
      <c r="K58" s="154"/>
      <c r="L58" s="1321"/>
      <c r="M58" s="1470"/>
      <c r="N58" s="1471"/>
      <c r="O58" s="1471"/>
      <c r="P58" s="1472"/>
      <c r="Q58" s="1487"/>
      <c r="R58" s="1488"/>
      <c r="S58" s="1488"/>
      <c r="T58" s="1488"/>
      <c r="U58" s="1488"/>
      <c r="V58" s="1488"/>
      <c r="W58" s="1488"/>
      <c r="X58" s="1488"/>
      <c r="Y58" s="1488"/>
      <c r="Z58" s="1488"/>
      <c r="AA58" s="1488"/>
      <c r="AB58" s="1488"/>
      <c r="AC58" s="1489"/>
      <c r="AD58" s="1487"/>
      <c r="AE58" s="1488"/>
      <c r="AF58" s="1488"/>
      <c r="AG58" s="1488"/>
      <c r="AH58" s="1488"/>
      <c r="AI58" s="1488"/>
      <c r="AJ58" s="1488"/>
      <c r="AK58" s="1488"/>
      <c r="AL58" s="1488"/>
      <c r="AM58" s="1488"/>
      <c r="AN58" s="1488"/>
      <c r="AO58" s="1488"/>
      <c r="AP58" s="1488"/>
      <c r="AQ58" s="1488"/>
      <c r="AR58" s="1488"/>
      <c r="AS58" s="1488"/>
      <c r="AT58" s="1488"/>
      <c r="AU58" s="1488"/>
      <c r="AV58" s="1488"/>
      <c r="AW58" s="1488"/>
      <c r="AX58" s="1489"/>
      <c r="AY58" s="1433"/>
      <c r="AZ58" s="1434"/>
      <c r="BA58" s="1434"/>
      <c r="BB58" s="1434"/>
      <c r="BC58" s="1434"/>
      <c r="BD58" s="1434"/>
      <c r="BE58" s="1434"/>
      <c r="BF58" s="1434"/>
      <c r="BG58" s="1434"/>
      <c r="BH58" s="1434"/>
      <c r="BI58" s="1437"/>
      <c r="BJ58" s="1438"/>
      <c r="BK58" s="1439"/>
      <c r="BL58" s="1449"/>
      <c r="BM58" s="1450"/>
      <c r="BN58" s="1450"/>
      <c r="BO58" s="1450"/>
      <c r="BP58" s="1450"/>
      <c r="BQ58" s="1450"/>
      <c r="BR58" s="1450"/>
      <c r="BS58" s="1450"/>
      <c r="BT58" s="1450"/>
      <c r="BU58" s="1450"/>
      <c r="BV58" s="1456"/>
      <c r="BW58" s="1457"/>
      <c r="BX58" s="1458"/>
      <c r="BY58" s="1443"/>
      <c r="BZ58" s="1444"/>
      <c r="CA58" s="1420" t="s">
        <v>412</v>
      </c>
      <c r="CB58" s="1444"/>
      <c r="CC58" s="1444"/>
      <c r="CD58" s="1420" t="s">
        <v>412</v>
      </c>
      <c r="CE58" s="1444"/>
      <c r="CF58" s="1444"/>
      <c r="CG58" s="1420" t="s">
        <v>415</v>
      </c>
      <c r="CH58" s="1421"/>
      <c r="CI58" s="1466"/>
      <c r="CJ58" s="1466"/>
      <c r="CK58" s="1466"/>
      <c r="CL58" s="1466"/>
      <c r="CM58" s="1466"/>
      <c r="CN58" s="1466"/>
      <c r="CO58" s="1466"/>
      <c r="CP58" s="1466"/>
      <c r="CQ58" s="1466"/>
      <c r="CR58" s="1466"/>
      <c r="CS58" s="1466"/>
      <c r="CT58" s="1466"/>
      <c r="CU58" s="1466"/>
      <c r="CV58" s="1466"/>
      <c r="CW58" s="1466"/>
      <c r="CX58" s="1466"/>
      <c r="CY58" s="1466"/>
      <c r="CZ58" s="1466"/>
      <c r="DA58" s="1466"/>
      <c r="DB58" s="1466"/>
      <c r="DC58" s="1466"/>
      <c r="DD58" s="1466"/>
      <c r="DE58" s="1468"/>
      <c r="DF58" s="21"/>
      <c r="DG58" s="21"/>
    </row>
    <row r="59" spans="3:111" ht="13.5" customHeight="1">
      <c r="C59" s="21"/>
      <c r="D59" s="21"/>
      <c r="E59" s="1481"/>
      <c r="F59" s="154"/>
      <c r="G59" s="154"/>
      <c r="H59" s="154"/>
      <c r="I59" s="154"/>
      <c r="J59" s="154"/>
      <c r="K59" s="154"/>
      <c r="L59" s="1321"/>
      <c r="M59" s="1470"/>
      <c r="N59" s="1471"/>
      <c r="O59" s="1471"/>
      <c r="P59" s="1472"/>
      <c r="Q59" s="1424"/>
      <c r="R59" s="1425"/>
      <c r="S59" s="1425"/>
      <c r="T59" s="1425"/>
      <c r="U59" s="1425"/>
      <c r="V59" s="1425"/>
      <c r="W59" s="1425"/>
      <c r="X59" s="1425"/>
      <c r="Y59" s="1425"/>
      <c r="Z59" s="1425"/>
      <c r="AA59" s="1425"/>
      <c r="AB59" s="1425"/>
      <c r="AC59" s="1425"/>
      <c r="AD59" s="1425"/>
      <c r="AE59" s="1425"/>
      <c r="AF59" s="1425"/>
      <c r="AG59" s="1425"/>
      <c r="AH59" s="1425"/>
      <c r="AI59" s="1425"/>
      <c r="AJ59" s="1425"/>
      <c r="AK59" s="1425"/>
      <c r="AL59" s="1425"/>
      <c r="AM59" s="1425"/>
      <c r="AN59" s="1425"/>
      <c r="AO59" s="1425"/>
      <c r="AP59" s="1425"/>
      <c r="AQ59" s="1425"/>
      <c r="AR59" s="1425"/>
      <c r="AS59" s="1425"/>
      <c r="AT59" s="1425"/>
      <c r="AU59" s="1425"/>
      <c r="AV59" s="1425"/>
      <c r="AW59" s="1425"/>
      <c r="AX59" s="1426"/>
      <c r="AY59" s="1433"/>
      <c r="AZ59" s="1434"/>
      <c r="BA59" s="1434"/>
      <c r="BB59" s="1434"/>
      <c r="BC59" s="1434"/>
      <c r="BD59" s="1434"/>
      <c r="BE59" s="1434"/>
      <c r="BF59" s="1434"/>
      <c r="BG59" s="1434"/>
      <c r="BH59" s="1434"/>
      <c r="BI59" s="1437"/>
      <c r="BJ59" s="1438"/>
      <c r="BK59" s="1439"/>
      <c r="BL59" s="1449"/>
      <c r="BM59" s="1450"/>
      <c r="BN59" s="1450"/>
      <c r="BO59" s="1450"/>
      <c r="BP59" s="1450"/>
      <c r="BQ59" s="1450"/>
      <c r="BR59" s="1450"/>
      <c r="BS59" s="1450"/>
      <c r="BT59" s="1450"/>
      <c r="BU59" s="1450"/>
      <c r="BV59" s="1456"/>
      <c r="BW59" s="1457"/>
      <c r="BX59" s="1458"/>
      <c r="BY59" s="1476"/>
      <c r="BZ59" s="1477"/>
      <c r="CA59" s="1422"/>
      <c r="CB59" s="1477"/>
      <c r="CC59" s="1477"/>
      <c r="CD59" s="1422"/>
      <c r="CE59" s="1477"/>
      <c r="CF59" s="1477"/>
      <c r="CG59" s="1422"/>
      <c r="CH59" s="1423"/>
      <c r="CI59" s="1466"/>
      <c r="CJ59" s="1466"/>
      <c r="CK59" s="1466"/>
      <c r="CL59" s="1466"/>
      <c r="CM59" s="1466"/>
      <c r="CN59" s="1466"/>
      <c r="CO59" s="1466"/>
      <c r="CP59" s="1466"/>
      <c r="CQ59" s="1466"/>
      <c r="CR59" s="1466"/>
      <c r="CS59" s="1466"/>
      <c r="CT59" s="1466"/>
      <c r="CU59" s="1466"/>
      <c r="CV59" s="1466"/>
      <c r="CW59" s="1466"/>
      <c r="CX59" s="1466"/>
      <c r="CY59" s="1466"/>
      <c r="CZ59" s="1466"/>
      <c r="DA59" s="1466"/>
      <c r="DB59" s="1466"/>
      <c r="DC59" s="1466"/>
      <c r="DD59" s="1466"/>
      <c r="DE59" s="1468"/>
      <c r="DF59" s="21"/>
      <c r="DG59" s="21"/>
    </row>
    <row r="60" spans="3:111" ht="13.5" customHeight="1">
      <c r="C60" s="21"/>
      <c r="D60" s="21"/>
      <c r="E60" s="1481"/>
      <c r="F60" s="154"/>
      <c r="G60" s="154"/>
      <c r="H60" s="154"/>
      <c r="I60" s="154"/>
      <c r="J60" s="154"/>
      <c r="K60" s="154"/>
      <c r="L60" s="1321"/>
      <c r="M60" s="1470"/>
      <c r="N60" s="1471"/>
      <c r="O60" s="1471"/>
      <c r="P60" s="1472"/>
      <c r="Q60" s="1427"/>
      <c r="R60" s="1428"/>
      <c r="S60" s="1428"/>
      <c r="T60" s="1428"/>
      <c r="U60" s="1428"/>
      <c r="V60" s="1428"/>
      <c r="W60" s="1428"/>
      <c r="X60" s="1428"/>
      <c r="Y60" s="1428"/>
      <c r="Z60" s="1428"/>
      <c r="AA60" s="1428"/>
      <c r="AB60" s="1428"/>
      <c r="AC60" s="1428"/>
      <c r="AD60" s="1428"/>
      <c r="AE60" s="1428"/>
      <c r="AF60" s="1428"/>
      <c r="AG60" s="1428"/>
      <c r="AH60" s="1428"/>
      <c r="AI60" s="1428"/>
      <c r="AJ60" s="1428"/>
      <c r="AK60" s="1428"/>
      <c r="AL60" s="1428"/>
      <c r="AM60" s="1428"/>
      <c r="AN60" s="1428"/>
      <c r="AO60" s="1428"/>
      <c r="AP60" s="1428"/>
      <c r="AQ60" s="1428"/>
      <c r="AR60" s="1428"/>
      <c r="AS60" s="1428"/>
      <c r="AT60" s="1428"/>
      <c r="AU60" s="1428"/>
      <c r="AV60" s="1428"/>
      <c r="AW60" s="1428"/>
      <c r="AX60" s="1429"/>
      <c r="AY60" s="1433"/>
      <c r="AZ60" s="1434"/>
      <c r="BA60" s="1434"/>
      <c r="BB60" s="1434"/>
      <c r="BC60" s="1434"/>
      <c r="BD60" s="1434"/>
      <c r="BE60" s="1434"/>
      <c r="BF60" s="1434"/>
      <c r="BG60" s="1434"/>
      <c r="BH60" s="1434"/>
      <c r="BI60" s="1437"/>
      <c r="BJ60" s="1438"/>
      <c r="BK60" s="1439"/>
      <c r="BL60" s="1449"/>
      <c r="BM60" s="1450"/>
      <c r="BN60" s="1450"/>
      <c r="BO60" s="1450"/>
      <c r="BP60" s="1450"/>
      <c r="BQ60" s="1450"/>
      <c r="BR60" s="1450"/>
      <c r="BS60" s="1450"/>
      <c r="BT60" s="1450"/>
      <c r="BU60" s="1450"/>
      <c r="BV60" s="1456"/>
      <c r="BW60" s="1457"/>
      <c r="BX60" s="1458"/>
      <c r="BY60" s="1443"/>
      <c r="BZ60" s="1444"/>
      <c r="CA60" s="1444"/>
      <c r="CB60" s="1444"/>
      <c r="CC60" s="1444"/>
      <c r="CD60" s="1444"/>
      <c r="CE60" s="1444"/>
      <c r="CF60" s="1444"/>
      <c r="CG60" s="1420" t="s">
        <v>260</v>
      </c>
      <c r="CH60" s="1421"/>
      <c r="CI60" s="1466"/>
      <c r="CJ60" s="1466"/>
      <c r="CK60" s="1466"/>
      <c r="CL60" s="1466"/>
      <c r="CM60" s="1466"/>
      <c r="CN60" s="1466"/>
      <c r="CO60" s="1466"/>
      <c r="CP60" s="1466"/>
      <c r="CQ60" s="1466"/>
      <c r="CR60" s="1466"/>
      <c r="CS60" s="1466"/>
      <c r="CT60" s="1466"/>
      <c r="CU60" s="1466"/>
      <c r="CV60" s="1466"/>
      <c r="CW60" s="1466"/>
      <c r="CX60" s="1466"/>
      <c r="CY60" s="1466"/>
      <c r="CZ60" s="1466"/>
      <c r="DA60" s="1466"/>
      <c r="DB60" s="1466"/>
      <c r="DC60" s="1466"/>
      <c r="DD60" s="1466"/>
      <c r="DE60" s="1468"/>
      <c r="DF60" s="21"/>
      <c r="DG60" s="21"/>
    </row>
    <row r="61" spans="3:111" ht="14.25" customHeight="1" thickBot="1">
      <c r="C61" s="21"/>
      <c r="D61" s="21"/>
      <c r="E61" s="1482"/>
      <c r="F61" s="1483"/>
      <c r="G61" s="1483"/>
      <c r="H61" s="1483"/>
      <c r="I61" s="1483"/>
      <c r="J61" s="1483"/>
      <c r="K61" s="1483"/>
      <c r="L61" s="1484"/>
      <c r="M61" s="1473"/>
      <c r="N61" s="1474"/>
      <c r="O61" s="1474"/>
      <c r="P61" s="1475"/>
      <c r="Q61" s="1430"/>
      <c r="R61" s="1431"/>
      <c r="S61" s="1431"/>
      <c r="T61" s="1431"/>
      <c r="U61" s="1431"/>
      <c r="V61" s="1431"/>
      <c r="W61" s="1431"/>
      <c r="X61" s="1431"/>
      <c r="Y61" s="1431"/>
      <c r="Z61" s="1431"/>
      <c r="AA61" s="1431"/>
      <c r="AB61" s="1431"/>
      <c r="AC61" s="1431"/>
      <c r="AD61" s="1431"/>
      <c r="AE61" s="1431"/>
      <c r="AF61" s="1431"/>
      <c r="AG61" s="1431"/>
      <c r="AH61" s="1431"/>
      <c r="AI61" s="1431"/>
      <c r="AJ61" s="1431"/>
      <c r="AK61" s="1431"/>
      <c r="AL61" s="1431"/>
      <c r="AM61" s="1431"/>
      <c r="AN61" s="1431"/>
      <c r="AO61" s="1431"/>
      <c r="AP61" s="1431"/>
      <c r="AQ61" s="1431"/>
      <c r="AR61" s="1431"/>
      <c r="AS61" s="1431"/>
      <c r="AT61" s="1431"/>
      <c r="AU61" s="1431"/>
      <c r="AV61" s="1431"/>
      <c r="AW61" s="1431"/>
      <c r="AX61" s="1432"/>
      <c r="AY61" s="1435"/>
      <c r="AZ61" s="1436"/>
      <c r="BA61" s="1436"/>
      <c r="BB61" s="1436"/>
      <c r="BC61" s="1436"/>
      <c r="BD61" s="1436"/>
      <c r="BE61" s="1436"/>
      <c r="BF61" s="1436"/>
      <c r="BG61" s="1436"/>
      <c r="BH61" s="1436"/>
      <c r="BI61" s="1440"/>
      <c r="BJ61" s="1441"/>
      <c r="BK61" s="1442"/>
      <c r="BL61" s="1451"/>
      <c r="BM61" s="1452"/>
      <c r="BN61" s="1452"/>
      <c r="BO61" s="1452"/>
      <c r="BP61" s="1452"/>
      <c r="BQ61" s="1452"/>
      <c r="BR61" s="1452"/>
      <c r="BS61" s="1452"/>
      <c r="BT61" s="1452"/>
      <c r="BU61" s="1452"/>
      <c r="BV61" s="1459"/>
      <c r="BW61" s="1460"/>
      <c r="BX61" s="1461"/>
      <c r="BY61" s="1445"/>
      <c r="BZ61" s="1446"/>
      <c r="CA61" s="1446"/>
      <c r="CB61" s="1446"/>
      <c r="CC61" s="1446"/>
      <c r="CD61" s="1446"/>
      <c r="CE61" s="1446"/>
      <c r="CF61" s="1446"/>
      <c r="CG61" s="1447"/>
      <c r="CH61" s="1448"/>
      <c r="CI61" s="1467"/>
      <c r="CJ61" s="1467"/>
      <c r="CK61" s="1467"/>
      <c r="CL61" s="1467"/>
      <c r="CM61" s="1467"/>
      <c r="CN61" s="1467"/>
      <c r="CO61" s="1467"/>
      <c r="CP61" s="1467"/>
      <c r="CQ61" s="1467"/>
      <c r="CR61" s="1467"/>
      <c r="CS61" s="1467"/>
      <c r="CT61" s="1467"/>
      <c r="CU61" s="1467"/>
      <c r="CV61" s="1467"/>
      <c r="CW61" s="1467"/>
      <c r="CX61" s="1467"/>
      <c r="CY61" s="1467"/>
      <c r="CZ61" s="1467"/>
      <c r="DA61" s="1467"/>
      <c r="DB61" s="1467"/>
      <c r="DC61" s="1467"/>
      <c r="DD61" s="1467"/>
      <c r="DE61" s="1469"/>
      <c r="DF61" s="21"/>
      <c r="DG61" s="21"/>
    </row>
    <row r="62" spans="18:50" ht="14.25" thickTop="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row>
    <row r="65" ht="14.25"/>
    <row r="66" ht="14.25"/>
    <row r="67" ht="14.25"/>
    <row r="68" ht="14.25"/>
    <row r="69" ht="14.25"/>
    <row r="70" ht="14.25"/>
    <row r="71" ht="14.25"/>
  </sheetData>
  <sheetProtection password="893B" sheet="1" objects="1" scenarios="1" selectLockedCells="1"/>
  <mergeCells count="293">
    <mergeCell ref="CL5:CO5"/>
    <mergeCell ref="CP5:CR5"/>
    <mergeCell ref="CA6:CC6"/>
    <mergeCell ref="CD6:CK7"/>
    <mergeCell ref="CL6:CO7"/>
    <mergeCell ref="CP6:CR7"/>
    <mergeCell ref="BU6:BV6"/>
    <mergeCell ref="BW6:BZ6"/>
    <mergeCell ref="AI5:BF6"/>
    <mergeCell ref="BG5:BH9"/>
    <mergeCell ref="CA5:CC5"/>
    <mergeCell ref="CD5:CK5"/>
    <mergeCell ref="BS7:BT7"/>
    <mergeCell ref="BU7:BV7"/>
    <mergeCell ref="BU8:BV8"/>
    <mergeCell ref="BW8:BZ8"/>
    <mergeCell ref="CS5:DB5"/>
    <mergeCell ref="DC5:DE5"/>
    <mergeCell ref="H6:AE7"/>
    <mergeCell ref="BI6:BL6"/>
    <mergeCell ref="BM6:BN6"/>
    <mergeCell ref="BO6:BP6"/>
    <mergeCell ref="BQ6:BR6"/>
    <mergeCell ref="BS6:BT6"/>
    <mergeCell ref="CS6:DB7"/>
    <mergeCell ref="DC6:DE7"/>
    <mergeCell ref="DF6:DG23"/>
    <mergeCell ref="AI7:BF7"/>
    <mergeCell ref="BI7:BL7"/>
    <mergeCell ref="BM7:BN7"/>
    <mergeCell ref="BO7:BP7"/>
    <mergeCell ref="BQ7:BR7"/>
    <mergeCell ref="CP12:DB13"/>
    <mergeCell ref="DC12:DE13"/>
    <mergeCell ref="CA8:CF8"/>
    <mergeCell ref="CG8:DE8"/>
    <mergeCell ref="E10:L10"/>
    <mergeCell ref="M10:P13"/>
    <mergeCell ref="Q10:AC11"/>
    <mergeCell ref="AD10:AX11"/>
    <mergeCell ref="AY10:CH11"/>
    <mergeCell ref="BW7:BZ7"/>
    <mergeCell ref="CA7:CC7"/>
    <mergeCell ref="AI8:BF8"/>
    <mergeCell ref="BI8:BL8"/>
    <mergeCell ref="BM8:BN8"/>
    <mergeCell ref="AI9:BF9"/>
    <mergeCell ref="CA9:CF9"/>
    <mergeCell ref="CG9:DE9"/>
    <mergeCell ref="BO8:BP8"/>
    <mergeCell ref="BQ8:BR8"/>
    <mergeCell ref="BS8:BT8"/>
    <mergeCell ref="E14:L19"/>
    <mergeCell ref="Q14:AC16"/>
    <mergeCell ref="CI10:DE11"/>
    <mergeCell ref="E11:L12"/>
    <mergeCell ref="Q12:AX13"/>
    <mergeCell ref="AY12:BH12"/>
    <mergeCell ref="BI12:BK12"/>
    <mergeCell ref="BL12:BX12"/>
    <mergeCell ref="BY12:CH12"/>
    <mergeCell ref="CI12:CO12"/>
    <mergeCell ref="E13:L13"/>
    <mergeCell ref="AY13:BH13"/>
    <mergeCell ref="BI13:BK13"/>
    <mergeCell ref="BL13:BU13"/>
    <mergeCell ref="BV13:BX13"/>
    <mergeCell ref="BY13:CH13"/>
    <mergeCell ref="BI14:BK14"/>
    <mergeCell ref="BL14:BU19"/>
    <mergeCell ref="CB14:CC15"/>
    <mergeCell ref="CD14:CD15"/>
    <mergeCell ref="CA16:CA17"/>
    <mergeCell ref="CB16:CC17"/>
    <mergeCell ref="CD16:CD17"/>
    <mergeCell ref="CA14:CA15"/>
    <mergeCell ref="BV14:BX14"/>
    <mergeCell ref="BY14:BZ15"/>
    <mergeCell ref="CE14:CF15"/>
    <mergeCell ref="CG14:CH15"/>
    <mergeCell ref="CI14:CO14"/>
    <mergeCell ref="CI13:CO13"/>
    <mergeCell ref="CP14:DE14"/>
    <mergeCell ref="BI15:BK16"/>
    <mergeCell ref="BV15:BX19"/>
    <mergeCell ref="CI15:CO19"/>
    <mergeCell ref="CP15:DE19"/>
    <mergeCell ref="BY16:BZ17"/>
    <mergeCell ref="CE16:CF17"/>
    <mergeCell ref="CG16:CH17"/>
    <mergeCell ref="Q17:AX19"/>
    <mergeCell ref="AY17:BH19"/>
    <mergeCell ref="BI17:BK17"/>
    <mergeCell ref="BI18:BK19"/>
    <mergeCell ref="BY18:CF19"/>
    <mergeCell ref="CG18:CH19"/>
    <mergeCell ref="AD14:AX16"/>
    <mergeCell ref="AY14:BH16"/>
    <mergeCell ref="CD20:CD21"/>
    <mergeCell ref="E20:L25"/>
    <mergeCell ref="Q20:AC22"/>
    <mergeCell ref="AD20:AX22"/>
    <mergeCell ref="AY20:BH22"/>
    <mergeCell ref="BI20:BK22"/>
    <mergeCell ref="CE20:CF21"/>
    <mergeCell ref="CG20:CH21"/>
    <mergeCell ref="CI20:CO25"/>
    <mergeCell ref="CP20:DE25"/>
    <mergeCell ref="BY22:BZ23"/>
    <mergeCell ref="CA22:CA23"/>
    <mergeCell ref="CB22:CC23"/>
    <mergeCell ref="CD22:CD23"/>
    <mergeCell ref="CE22:CF23"/>
    <mergeCell ref="CB20:CC21"/>
    <mergeCell ref="CG22:CH23"/>
    <mergeCell ref="Q23:AX25"/>
    <mergeCell ref="AY23:BH25"/>
    <mergeCell ref="BI23:BK25"/>
    <mergeCell ref="BY24:CF25"/>
    <mergeCell ref="CG24:CH25"/>
    <mergeCell ref="BL20:BU25"/>
    <mergeCell ref="BV20:BX25"/>
    <mergeCell ref="BY20:BZ21"/>
    <mergeCell ref="CA20:CA21"/>
    <mergeCell ref="CD26:CD27"/>
    <mergeCell ref="E26:L31"/>
    <mergeCell ref="Q26:AC28"/>
    <mergeCell ref="AD26:AX28"/>
    <mergeCell ref="AY26:BH28"/>
    <mergeCell ref="BI26:BK28"/>
    <mergeCell ref="CG26:CH27"/>
    <mergeCell ref="CI26:CO31"/>
    <mergeCell ref="CP26:DE31"/>
    <mergeCell ref="BY28:BZ29"/>
    <mergeCell ref="CA28:CA29"/>
    <mergeCell ref="CB28:CC29"/>
    <mergeCell ref="CD28:CD29"/>
    <mergeCell ref="CE28:CF29"/>
    <mergeCell ref="CA26:CA27"/>
    <mergeCell ref="CB26:CC27"/>
    <mergeCell ref="CG28:CH29"/>
    <mergeCell ref="Q29:AX31"/>
    <mergeCell ref="AY29:BH31"/>
    <mergeCell ref="BI29:BK31"/>
    <mergeCell ref="BY30:CF31"/>
    <mergeCell ref="CG30:CH31"/>
    <mergeCell ref="BL26:BU31"/>
    <mergeCell ref="BV26:BX31"/>
    <mergeCell ref="BY26:BZ27"/>
    <mergeCell ref="CE26:CF27"/>
    <mergeCell ref="E32:L37"/>
    <mergeCell ref="Q32:AC34"/>
    <mergeCell ref="AD32:AX34"/>
    <mergeCell ref="AY32:BH34"/>
    <mergeCell ref="BI32:BK34"/>
    <mergeCell ref="Q35:AX37"/>
    <mergeCell ref="AY35:BH37"/>
    <mergeCell ref="BI35:BK37"/>
    <mergeCell ref="CE32:CF33"/>
    <mergeCell ref="CG32:CH33"/>
    <mergeCell ref="CI32:CO37"/>
    <mergeCell ref="CP32:DE37"/>
    <mergeCell ref="BY34:BZ35"/>
    <mergeCell ref="CA34:CA35"/>
    <mergeCell ref="CB34:CC35"/>
    <mergeCell ref="CD34:CD35"/>
    <mergeCell ref="CE34:CF35"/>
    <mergeCell ref="CG34:CH35"/>
    <mergeCell ref="CA36:CB37"/>
    <mergeCell ref="CC36:CD37"/>
    <mergeCell ref="BV32:BX37"/>
    <mergeCell ref="BY32:BZ33"/>
    <mergeCell ref="CA32:CA33"/>
    <mergeCell ref="CB32:CC33"/>
    <mergeCell ref="CD32:CD33"/>
    <mergeCell ref="BY36:BZ37"/>
    <mergeCell ref="CE36:CF37"/>
    <mergeCell ref="CG36:CH37"/>
    <mergeCell ref="BL32:BU37"/>
    <mergeCell ref="CD38:CD39"/>
    <mergeCell ref="E38:L43"/>
    <mergeCell ref="Q38:AC40"/>
    <mergeCell ref="AD38:AX40"/>
    <mergeCell ref="AY38:BH40"/>
    <mergeCell ref="BI38:BK40"/>
    <mergeCell ref="M38:P43"/>
    <mergeCell ref="CE38:CF39"/>
    <mergeCell ref="CG38:CH39"/>
    <mergeCell ref="CI38:CO43"/>
    <mergeCell ref="CP38:DE43"/>
    <mergeCell ref="BY40:BZ41"/>
    <mergeCell ref="CA40:CA41"/>
    <mergeCell ref="CB40:CC41"/>
    <mergeCell ref="CD40:CD41"/>
    <mergeCell ref="CE40:CF41"/>
    <mergeCell ref="CB38:CC39"/>
    <mergeCell ref="CG40:CH41"/>
    <mergeCell ref="Q41:AX43"/>
    <mergeCell ref="AY41:BH43"/>
    <mergeCell ref="BI41:BK43"/>
    <mergeCell ref="BY42:CF43"/>
    <mergeCell ref="CG42:CH43"/>
    <mergeCell ref="BL38:BU43"/>
    <mergeCell ref="BV38:BX43"/>
    <mergeCell ref="BY38:BZ39"/>
    <mergeCell ref="CA38:CA39"/>
    <mergeCell ref="CD44:CD45"/>
    <mergeCell ref="E44:L49"/>
    <mergeCell ref="Q44:AC46"/>
    <mergeCell ref="AD44:AX46"/>
    <mergeCell ref="AY44:BH46"/>
    <mergeCell ref="BI44:BK46"/>
    <mergeCell ref="M44:P49"/>
    <mergeCell ref="CE44:CF45"/>
    <mergeCell ref="CG44:CH45"/>
    <mergeCell ref="CI44:CO49"/>
    <mergeCell ref="CP44:DE49"/>
    <mergeCell ref="BY46:BZ47"/>
    <mergeCell ref="CA46:CA47"/>
    <mergeCell ref="CB46:CC47"/>
    <mergeCell ref="CD46:CD47"/>
    <mergeCell ref="CE46:CF47"/>
    <mergeCell ref="CB44:CC45"/>
    <mergeCell ref="CG46:CH47"/>
    <mergeCell ref="Q47:AX49"/>
    <mergeCell ref="AY47:BH49"/>
    <mergeCell ref="BI47:BK49"/>
    <mergeCell ref="BY48:CF49"/>
    <mergeCell ref="CG48:CH49"/>
    <mergeCell ref="BL44:BU49"/>
    <mergeCell ref="BV44:BX49"/>
    <mergeCell ref="BY44:BZ45"/>
    <mergeCell ref="CA44:CA45"/>
    <mergeCell ref="CB50:CC51"/>
    <mergeCell ref="CD50:CD51"/>
    <mergeCell ref="E50:L55"/>
    <mergeCell ref="M50:P51"/>
    <mergeCell ref="Q50:AC52"/>
    <mergeCell ref="AD50:AX52"/>
    <mergeCell ref="AY50:BH52"/>
    <mergeCell ref="BI50:BK52"/>
    <mergeCell ref="CE50:CF51"/>
    <mergeCell ref="CG50:CH51"/>
    <mergeCell ref="CI50:CO55"/>
    <mergeCell ref="CP50:DE55"/>
    <mergeCell ref="M52:P55"/>
    <mergeCell ref="BY52:BZ53"/>
    <mergeCell ref="CA52:CA53"/>
    <mergeCell ref="CB52:CC53"/>
    <mergeCell ref="CD52:CD53"/>
    <mergeCell ref="CE52:CF53"/>
    <mergeCell ref="CG52:CH53"/>
    <mergeCell ref="Q53:AX55"/>
    <mergeCell ref="AY53:BH55"/>
    <mergeCell ref="BI53:BK55"/>
    <mergeCell ref="BY54:CF55"/>
    <mergeCell ref="CG54:CH55"/>
    <mergeCell ref="BL50:BU55"/>
    <mergeCell ref="BV50:BX55"/>
    <mergeCell ref="BY50:BZ51"/>
    <mergeCell ref="CA50:CA51"/>
    <mergeCell ref="E56:L61"/>
    <mergeCell ref="M56:P57"/>
    <mergeCell ref="Q56:AC58"/>
    <mergeCell ref="AD56:AX58"/>
    <mergeCell ref="AY56:BH58"/>
    <mergeCell ref="BI56:BK58"/>
    <mergeCell ref="CI56:CO61"/>
    <mergeCell ref="CP56:DE61"/>
    <mergeCell ref="M58:P61"/>
    <mergeCell ref="BY58:BZ59"/>
    <mergeCell ref="CA58:CA59"/>
    <mergeCell ref="CB58:CC59"/>
    <mergeCell ref="CD58:CD59"/>
    <mergeCell ref="CE58:CF59"/>
    <mergeCell ref="CB56:CC57"/>
    <mergeCell ref="CD56:CD57"/>
    <mergeCell ref="BL56:BU61"/>
    <mergeCell ref="BV56:BX61"/>
    <mergeCell ref="BY56:BZ57"/>
    <mergeCell ref="CA56:CA57"/>
    <mergeCell ref="CE56:CF57"/>
    <mergeCell ref="CG56:CH57"/>
    <mergeCell ref="M32:P37"/>
    <mergeCell ref="M26:P31"/>
    <mergeCell ref="M20:P25"/>
    <mergeCell ref="M14:P19"/>
    <mergeCell ref="CG58:CH59"/>
    <mergeCell ref="Q59:AX61"/>
    <mergeCell ref="AY59:BH61"/>
    <mergeCell ref="BI59:BK61"/>
    <mergeCell ref="BY60:CF61"/>
    <mergeCell ref="CG60:CH61"/>
  </mergeCells>
  <dataValidations count="2">
    <dataValidation allowBlank="1" showInputMessage="1" showErrorMessage="1" imeMode="off" sqref="BI14 E14:L61 CE56:CF59 CE44:CF47 CE38:CF41 CE32:CF35 BY54:CF55 CB56:CC59 CB44:CC47 CB38:CC41 CB32:CC35 BY60:CF61 BY48:CF49 BY42:CF43 BY36:CF37 CI20:DE61 BY56:BZ59 BY44:BZ47 BY38:BZ41 BY32:BZ35 AY14:BH61 BL14:BU61 CE14:CF17 CB14:CC17 CD6 BY18:CF19 CS6:DB7 BY20:BZ23 CP14:CP15 CI14:CI15 BY14:BZ17 BY50:BZ53 BV14 CE50:CF53 CB50:CC53 CE20:CF23 CB20:CC23 BY24:CF25 BY30:CF31 BY26:BZ29 CE26:CF29 CB26:CC29"/>
    <dataValidation type="list" allowBlank="1" showInputMessage="1" showErrorMessage="1" imeMode="off" sqref="DC6:DE7">
      <formula1>"　,11,21,"</formula1>
    </dataValidation>
  </dataValidations>
  <printOptions/>
  <pageMargins left="0.2362204724409449" right="0.15748031496062992" top="0.6299212598425197" bottom="0.5511811023622047" header="0.2362204724409449" footer="0.5118110236220472"/>
  <pageSetup blackAndWhite="1" fitToHeight="1" fitToWidth="1" horizontalDpi="600" verticalDpi="600" orientation="landscape" paperSize="8" scale="6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EP58"/>
  <sheetViews>
    <sheetView showGridLines="0" zoomScale="50" zoomScaleNormal="50" zoomScaleSheetLayoutView="70" zoomScalePageLayoutView="0" workbookViewId="0" topLeftCell="A1">
      <selection activeCell="A1" sqref="A1"/>
    </sheetView>
  </sheetViews>
  <sheetFormatPr defaultColWidth="9.140625" defaultRowHeight="15"/>
  <cols>
    <col min="1" max="1" width="9.00390625" style="2" customWidth="1"/>
    <col min="2" max="2" width="41.140625" style="2" customWidth="1"/>
    <col min="3" max="3" width="1.8515625" style="2" customWidth="1"/>
    <col min="4" max="74" width="1.8515625" style="1" customWidth="1"/>
    <col min="75" max="75" width="4.00390625" style="1" customWidth="1"/>
    <col min="76" max="146" width="1.8515625" style="1" customWidth="1"/>
    <col min="147" max="16384" width="9.00390625" style="2" customWidth="1"/>
  </cols>
  <sheetData>
    <row r="1" ht="37.5" customHeight="1"/>
    <row r="2" ht="47.25" customHeight="1">
      <c r="B2" s="111" t="s">
        <v>356</v>
      </c>
    </row>
    <row r="3" spans="2:146" ht="50.25" customHeight="1">
      <c r="B3" s="11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row>
    <row r="4" ht="50.25" customHeight="1" thickBot="1"/>
    <row r="5" spans="4:107" ht="14.25" thickTop="1">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950" t="s">
        <v>174</v>
      </c>
      <c r="BD5" s="951"/>
      <c r="BE5" s="40"/>
      <c r="BF5" s="41"/>
      <c r="BG5" s="41"/>
      <c r="BH5" s="41"/>
      <c r="BI5" s="41"/>
      <c r="BJ5" s="41"/>
      <c r="BK5" s="41"/>
      <c r="BL5" s="41"/>
      <c r="BM5" s="41"/>
      <c r="BN5" s="41"/>
      <c r="BO5" s="41"/>
      <c r="BP5" s="41"/>
      <c r="BQ5" s="41"/>
      <c r="BR5" s="41"/>
      <c r="BS5" s="41"/>
      <c r="BT5" s="41"/>
      <c r="BU5" s="41"/>
      <c r="BV5" s="42"/>
      <c r="BW5" s="954" t="s">
        <v>175</v>
      </c>
      <c r="BX5" s="955"/>
      <c r="BY5" s="956"/>
      <c r="BZ5" s="957" t="s">
        <v>176</v>
      </c>
      <c r="CA5" s="957"/>
      <c r="CB5" s="957"/>
      <c r="CC5" s="957"/>
      <c r="CD5" s="957"/>
      <c r="CE5" s="957"/>
      <c r="CF5" s="957"/>
      <c r="CG5" s="958"/>
      <c r="CH5" s="965" t="s">
        <v>177</v>
      </c>
      <c r="CI5" s="965"/>
      <c r="CJ5" s="965"/>
      <c r="CK5" s="965"/>
      <c r="CL5" s="965" t="s">
        <v>178</v>
      </c>
      <c r="CM5" s="965"/>
      <c r="CN5" s="965"/>
      <c r="CO5" s="965" t="s">
        <v>252</v>
      </c>
      <c r="CP5" s="965"/>
      <c r="CQ5" s="965"/>
      <c r="CR5" s="965"/>
      <c r="CS5" s="965"/>
      <c r="CT5" s="965"/>
      <c r="CU5" s="965"/>
      <c r="CV5" s="965"/>
      <c r="CW5" s="965"/>
      <c r="CX5" s="965"/>
      <c r="CY5" s="963" t="s">
        <v>179</v>
      </c>
      <c r="CZ5" s="963"/>
      <c r="DA5" s="964"/>
      <c r="DB5" s="16"/>
      <c r="DC5" s="16"/>
    </row>
    <row r="6" spans="4:107" ht="14.25" customHeight="1">
      <c r="D6" s="16"/>
      <c r="E6" s="16"/>
      <c r="F6" s="16"/>
      <c r="G6" s="16"/>
      <c r="H6" s="16"/>
      <c r="I6" s="16"/>
      <c r="J6" s="16"/>
      <c r="K6" s="16"/>
      <c r="L6" s="16"/>
      <c r="M6" s="16"/>
      <c r="N6" s="771" t="s">
        <v>357</v>
      </c>
      <c r="O6" s="771"/>
      <c r="P6" s="771"/>
      <c r="Q6" s="771"/>
      <c r="R6" s="771"/>
      <c r="S6" s="771"/>
      <c r="T6" s="771"/>
      <c r="U6" s="771"/>
      <c r="V6" s="771"/>
      <c r="W6" s="771"/>
      <c r="X6" s="771"/>
      <c r="Y6" s="771"/>
      <c r="Z6" s="771"/>
      <c r="AA6" s="771"/>
      <c r="AB6" s="771"/>
      <c r="AC6" s="771"/>
      <c r="AD6" s="771"/>
      <c r="AE6" s="771"/>
      <c r="AF6" s="771"/>
      <c r="AG6" s="771"/>
      <c r="AH6" s="771"/>
      <c r="AI6" s="771"/>
      <c r="AJ6" s="771"/>
      <c r="AK6" s="771"/>
      <c r="AL6" s="16"/>
      <c r="AM6" s="16"/>
      <c r="AN6" s="16"/>
      <c r="AO6" s="16"/>
      <c r="AP6" s="16"/>
      <c r="AQ6" s="16"/>
      <c r="AR6" s="16"/>
      <c r="AS6" s="16"/>
      <c r="AT6" s="16"/>
      <c r="AU6" s="16"/>
      <c r="AV6" s="16"/>
      <c r="AW6" s="16"/>
      <c r="AX6" s="16"/>
      <c r="AY6" s="16"/>
      <c r="AZ6" s="16"/>
      <c r="BA6" s="16"/>
      <c r="BB6" s="16"/>
      <c r="BC6" s="952"/>
      <c r="BD6" s="184"/>
      <c r="BE6" s="1651"/>
      <c r="BF6" s="512"/>
      <c r="BG6" s="512"/>
      <c r="BH6" s="512"/>
      <c r="BI6" s="1659"/>
      <c r="BJ6" s="1659"/>
      <c r="BK6" s="512"/>
      <c r="BL6" s="512"/>
      <c r="BM6" s="1659"/>
      <c r="BN6" s="1659"/>
      <c r="BO6" s="512"/>
      <c r="BP6" s="512"/>
      <c r="BQ6" s="1659"/>
      <c r="BR6" s="1659"/>
      <c r="BS6" s="512"/>
      <c r="BT6" s="512"/>
      <c r="BU6" s="512"/>
      <c r="BV6" s="513"/>
      <c r="BW6" s="341" t="s">
        <v>181</v>
      </c>
      <c r="BX6" s="228"/>
      <c r="BY6" s="342"/>
      <c r="BZ6" s="497"/>
      <c r="CA6" s="497"/>
      <c r="CB6" s="497"/>
      <c r="CC6" s="497"/>
      <c r="CD6" s="497"/>
      <c r="CE6" s="497"/>
      <c r="CF6" s="497"/>
      <c r="CG6" s="216"/>
      <c r="CH6" s="152"/>
      <c r="CI6" s="152"/>
      <c r="CJ6" s="152"/>
      <c r="CK6" s="152"/>
      <c r="CL6" s="168"/>
      <c r="CM6" s="168"/>
      <c r="CN6" s="168"/>
      <c r="CO6" s="350"/>
      <c r="CP6" s="350"/>
      <c r="CQ6" s="350"/>
      <c r="CR6" s="350"/>
      <c r="CS6" s="350"/>
      <c r="CT6" s="350"/>
      <c r="CU6" s="350"/>
      <c r="CV6" s="350"/>
      <c r="CW6" s="350"/>
      <c r="CX6" s="350"/>
      <c r="CY6" s="207"/>
      <c r="CZ6" s="207"/>
      <c r="DA6" s="509"/>
      <c r="DB6" s="777" t="s">
        <v>358</v>
      </c>
      <c r="DC6" s="778"/>
    </row>
    <row r="7" spans="4:107" ht="17.25">
      <c r="D7" s="16"/>
      <c r="E7" s="16"/>
      <c r="F7" s="16"/>
      <c r="G7" s="16"/>
      <c r="H7" s="16"/>
      <c r="I7" s="16"/>
      <c r="J7" s="16"/>
      <c r="K7" s="16"/>
      <c r="L7" s="16"/>
      <c r="M7" s="16"/>
      <c r="N7" s="771"/>
      <c r="O7" s="771"/>
      <c r="P7" s="771"/>
      <c r="Q7" s="771"/>
      <c r="R7" s="771"/>
      <c r="S7" s="771"/>
      <c r="T7" s="771"/>
      <c r="U7" s="771"/>
      <c r="V7" s="771"/>
      <c r="W7" s="771"/>
      <c r="X7" s="771"/>
      <c r="Y7" s="771"/>
      <c r="Z7" s="771"/>
      <c r="AA7" s="771"/>
      <c r="AB7" s="771"/>
      <c r="AC7" s="771"/>
      <c r="AD7" s="771"/>
      <c r="AE7" s="771"/>
      <c r="AF7" s="771"/>
      <c r="AG7" s="771"/>
      <c r="AH7" s="771"/>
      <c r="AI7" s="771"/>
      <c r="AJ7" s="771"/>
      <c r="AK7" s="771"/>
      <c r="AL7" s="16"/>
      <c r="AM7" s="16"/>
      <c r="AN7" s="16"/>
      <c r="AO7" s="16"/>
      <c r="AP7" s="16"/>
      <c r="AQ7" s="16"/>
      <c r="AR7" s="16"/>
      <c r="AS7" s="16"/>
      <c r="AT7" s="16"/>
      <c r="AU7" s="16"/>
      <c r="AV7" s="16"/>
      <c r="AW7" s="16"/>
      <c r="AX7" s="16"/>
      <c r="AY7" s="16"/>
      <c r="AZ7" s="16"/>
      <c r="BA7" s="16"/>
      <c r="BB7" s="16"/>
      <c r="BC7" s="952"/>
      <c r="BD7" s="184"/>
      <c r="BE7" s="1651" t="s">
        <v>258</v>
      </c>
      <c r="BF7" s="512"/>
      <c r="BG7" s="512"/>
      <c r="BH7" s="512"/>
      <c r="BI7" s="1652">
        <v>2</v>
      </c>
      <c r="BJ7" s="1652"/>
      <c r="BK7" s="512" t="s">
        <v>259</v>
      </c>
      <c r="BL7" s="512"/>
      <c r="BM7" s="1652">
        <v>4</v>
      </c>
      <c r="BN7" s="1652"/>
      <c r="BO7" s="512" t="s">
        <v>260</v>
      </c>
      <c r="BP7" s="512"/>
      <c r="BQ7" s="1652">
        <v>1</v>
      </c>
      <c r="BR7" s="1652"/>
      <c r="BS7" s="512" t="s">
        <v>359</v>
      </c>
      <c r="BT7" s="512"/>
      <c r="BU7" s="512"/>
      <c r="BV7" s="513"/>
      <c r="BW7" s="368" t="s">
        <v>183</v>
      </c>
      <c r="BX7" s="369"/>
      <c r="BY7" s="370"/>
      <c r="BZ7" s="498"/>
      <c r="CA7" s="498"/>
      <c r="CB7" s="498"/>
      <c r="CC7" s="498"/>
      <c r="CD7" s="498"/>
      <c r="CE7" s="498"/>
      <c r="CF7" s="498"/>
      <c r="CG7" s="499"/>
      <c r="CH7" s="153"/>
      <c r="CI7" s="153"/>
      <c r="CJ7" s="153"/>
      <c r="CK7" s="153"/>
      <c r="CL7" s="169"/>
      <c r="CM7" s="169"/>
      <c r="CN7" s="169"/>
      <c r="CO7" s="396"/>
      <c r="CP7" s="396"/>
      <c r="CQ7" s="396"/>
      <c r="CR7" s="396"/>
      <c r="CS7" s="396"/>
      <c r="CT7" s="396"/>
      <c r="CU7" s="396"/>
      <c r="CV7" s="396"/>
      <c r="CW7" s="396"/>
      <c r="CX7" s="396"/>
      <c r="CY7" s="208"/>
      <c r="CZ7" s="208"/>
      <c r="DA7" s="510"/>
      <c r="DB7" s="777"/>
      <c r="DC7" s="778"/>
    </row>
    <row r="8" spans="4:107" ht="29.25" customHeight="1">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952"/>
      <c r="BD8" s="184"/>
      <c r="BE8" s="1647" t="s">
        <v>258</v>
      </c>
      <c r="BF8" s="1642"/>
      <c r="BG8" s="1642"/>
      <c r="BH8" s="1642"/>
      <c r="BI8" s="1643">
        <v>3</v>
      </c>
      <c r="BJ8" s="1643"/>
      <c r="BK8" s="1642" t="s">
        <v>259</v>
      </c>
      <c r="BL8" s="1642"/>
      <c r="BM8" s="1643">
        <v>3</v>
      </c>
      <c r="BN8" s="1643"/>
      <c r="BO8" s="1642" t="s">
        <v>260</v>
      </c>
      <c r="BP8" s="1642"/>
      <c r="BQ8" s="1643">
        <v>31</v>
      </c>
      <c r="BR8" s="1643"/>
      <c r="BS8" s="1642" t="s">
        <v>360</v>
      </c>
      <c r="BT8" s="1642"/>
      <c r="BU8" s="1642"/>
      <c r="BV8" s="1660"/>
      <c r="BW8" s="1765" t="s">
        <v>361</v>
      </c>
      <c r="BX8" s="1766"/>
      <c r="BY8" s="1766"/>
      <c r="BZ8" s="1766"/>
      <c r="CA8" s="1766"/>
      <c r="CB8" s="1767"/>
      <c r="CC8" s="148" t="s">
        <v>362</v>
      </c>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50"/>
      <c r="DB8" s="777"/>
      <c r="DC8" s="778"/>
    </row>
    <row r="9" spans="4:107" ht="29.25" customHeight="1" thickBot="1">
      <c r="D9" s="16"/>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5"/>
      <c r="BC9" s="953"/>
      <c r="BD9" s="186"/>
      <c r="BE9" s="49"/>
      <c r="BF9" s="50"/>
      <c r="BG9" s="50"/>
      <c r="BH9" s="50"/>
      <c r="BI9" s="50"/>
      <c r="BJ9" s="50"/>
      <c r="BK9" s="50"/>
      <c r="BL9" s="50"/>
      <c r="BM9" s="50"/>
      <c r="BN9" s="50"/>
      <c r="BO9" s="50"/>
      <c r="BP9" s="50"/>
      <c r="BQ9" s="50"/>
      <c r="BR9" s="50"/>
      <c r="BS9" s="50"/>
      <c r="BT9" s="50"/>
      <c r="BU9" s="50"/>
      <c r="BV9" s="51"/>
      <c r="BW9" s="1120" t="s">
        <v>363</v>
      </c>
      <c r="BX9" s="1121"/>
      <c r="BY9" s="1121"/>
      <c r="BZ9" s="1121"/>
      <c r="CA9" s="1121"/>
      <c r="CB9" s="1122"/>
      <c r="CC9" s="1768"/>
      <c r="CD9" s="1769"/>
      <c r="CE9" s="1769"/>
      <c r="CF9" s="1769"/>
      <c r="CG9" s="1769"/>
      <c r="CH9" s="1769"/>
      <c r="CI9" s="1769"/>
      <c r="CJ9" s="1769"/>
      <c r="CK9" s="1769"/>
      <c r="CL9" s="1769"/>
      <c r="CM9" s="1769"/>
      <c r="CN9" s="1769"/>
      <c r="CO9" s="1769"/>
      <c r="CP9" s="1769"/>
      <c r="CQ9" s="1769"/>
      <c r="CR9" s="1769"/>
      <c r="CS9" s="1769"/>
      <c r="CT9" s="1769"/>
      <c r="CU9" s="1769"/>
      <c r="CV9" s="1769"/>
      <c r="CW9" s="1769"/>
      <c r="CX9" s="1769"/>
      <c r="CY9" s="1769"/>
      <c r="CZ9" s="1769"/>
      <c r="DA9" s="1770"/>
      <c r="DB9" s="777"/>
      <c r="DC9" s="778"/>
    </row>
    <row r="10" spans="4:107" ht="15" thickTop="1">
      <c r="D10" s="16"/>
      <c r="E10" s="1749" t="s">
        <v>175</v>
      </c>
      <c r="F10" s="1750"/>
      <c r="G10" s="1750"/>
      <c r="H10" s="1750"/>
      <c r="I10" s="1750"/>
      <c r="J10" s="1750"/>
      <c r="K10" s="1750"/>
      <c r="L10" s="1751"/>
      <c r="M10" s="805" t="s">
        <v>186</v>
      </c>
      <c r="N10" s="806"/>
      <c r="O10" s="806"/>
      <c r="P10" s="806"/>
      <c r="Q10" s="806"/>
      <c r="R10" s="806"/>
      <c r="S10" s="806"/>
      <c r="T10" s="806"/>
      <c r="U10" s="807"/>
      <c r="V10" s="1771" t="s">
        <v>364</v>
      </c>
      <c r="W10" s="1771"/>
      <c r="X10" s="1771"/>
      <c r="Y10" s="1771"/>
      <c r="Z10" s="1771"/>
      <c r="AA10" s="1771"/>
      <c r="AB10" s="1771"/>
      <c r="AC10" s="1771"/>
      <c r="AD10" s="1771"/>
      <c r="AE10" s="1771"/>
      <c r="AF10" s="1771"/>
      <c r="AG10" s="1771"/>
      <c r="AH10" s="1771"/>
      <c r="AI10" s="1771"/>
      <c r="AJ10" s="1771"/>
      <c r="AK10" s="1771"/>
      <c r="AL10" s="1771"/>
      <c r="AM10" s="1771"/>
      <c r="AN10" s="1771"/>
      <c r="AO10" s="1771"/>
      <c r="AP10" s="1771"/>
      <c r="AQ10" s="1771"/>
      <c r="AR10" s="1771"/>
      <c r="AS10" s="1771"/>
      <c r="AT10" s="1771"/>
      <c r="AU10" s="1771"/>
      <c r="AV10" s="1771"/>
      <c r="AW10" s="1771"/>
      <c r="AX10" s="1771"/>
      <c r="AY10" s="1771"/>
      <c r="AZ10" s="1771"/>
      <c r="BA10" s="1771"/>
      <c r="BB10" s="1771"/>
      <c r="BC10" s="1772"/>
      <c r="BD10" s="1772"/>
      <c r="BE10" s="813" t="s">
        <v>187</v>
      </c>
      <c r="BF10" s="813"/>
      <c r="BG10" s="813"/>
      <c r="BH10" s="813"/>
      <c r="BI10" s="813"/>
      <c r="BJ10" s="813"/>
      <c r="BK10" s="813"/>
      <c r="BL10" s="813"/>
      <c r="BM10" s="1774" t="s">
        <v>365</v>
      </c>
      <c r="BN10" s="1774"/>
      <c r="BO10" s="1774"/>
      <c r="BP10" s="1774"/>
      <c r="BQ10" s="1774"/>
      <c r="BR10" s="1774"/>
      <c r="BS10" s="1774"/>
      <c r="BT10" s="1774"/>
      <c r="BU10" s="1774"/>
      <c r="BV10" s="1774"/>
      <c r="BW10" s="1774"/>
      <c r="BX10" s="1774"/>
      <c r="BY10" s="1774"/>
      <c r="BZ10" s="1774"/>
      <c r="CA10" s="1774"/>
      <c r="CB10" s="1774"/>
      <c r="CC10" s="1774"/>
      <c r="CD10" s="1774"/>
      <c r="CE10" s="1774"/>
      <c r="CF10" s="1774"/>
      <c r="CG10" s="1774"/>
      <c r="CH10" s="1774"/>
      <c r="CI10" s="1774"/>
      <c r="CJ10" s="1774"/>
      <c r="CK10" s="1774"/>
      <c r="CL10" s="1774"/>
      <c r="CM10" s="1774"/>
      <c r="CN10" s="1774"/>
      <c r="CO10" s="1774"/>
      <c r="CP10" s="1774"/>
      <c r="CQ10" s="1774"/>
      <c r="CR10" s="1774"/>
      <c r="CS10" s="1774"/>
      <c r="CT10" s="1774"/>
      <c r="CU10" s="1774"/>
      <c r="CV10" s="1774"/>
      <c r="CW10" s="1774"/>
      <c r="CX10" s="1774"/>
      <c r="CY10" s="1774"/>
      <c r="CZ10" s="1774"/>
      <c r="DA10" s="1775"/>
      <c r="DB10" s="777"/>
      <c r="DC10" s="778"/>
    </row>
    <row r="11" spans="4:107" ht="14.25">
      <c r="D11" s="16"/>
      <c r="E11" s="830"/>
      <c r="F11" s="400"/>
      <c r="G11" s="400"/>
      <c r="H11" s="400"/>
      <c r="I11" s="400"/>
      <c r="J11" s="400"/>
      <c r="K11" s="400"/>
      <c r="L11" s="809"/>
      <c r="M11" s="808"/>
      <c r="N11" s="400"/>
      <c r="O11" s="400"/>
      <c r="P11" s="400"/>
      <c r="Q11" s="400"/>
      <c r="R11" s="400"/>
      <c r="S11" s="400"/>
      <c r="T11" s="400"/>
      <c r="U11" s="809"/>
      <c r="V11" s="1773"/>
      <c r="W11" s="1773"/>
      <c r="X11" s="1773"/>
      <c r="Y11" s="1773"/>
      <c r="Z11" s="1773"/>
      <c r="AA11" s="1773"/>
      <c r="AB11" s="1773"/>
      <c r="AC11" s="1773"/>
      <c r="AD11" s="1773"/>
      <c r="AE11" s="1773"/>
      <c r="AF11" s="1773"/>
      <c r="AG11" s="1773"/>
      <c r="AH11" s="1773"/>
      <c r="AI11" s="1773"/>
      <c r="AJ11" s="1773"/>
      <c r="AK11" s="1773"/>
      <c r="AL11" s="1773"/>
      <c r="AM11" s="1773"/>
      <c r="AN11" s="1773"/>
      <c r="AO11" s="1773"/>
      <c r="AP11" s="1773"/>
      <c r="AQ11" s="1773"/>
      <c r="AR11" s="1773"/>
      <c r="AS11" s="1773"/>
      <c r="AT11" s="1773"/>
      <c r="AU11" s="1773"/>
      <c r="AV11" s="1773"/>
      <c r="AW11" s="1773"/>
      <c r="AX11" s="1773"/>
      <c r="AY11" s="1773"/>
      <c r="AZ11" s="1773"/>
      <c r="BA11" s="1773"/>
      <c r="BB11" s="1773"/>
      <c r="BC11" s="1773"/>
      <c r="BD11" s="1773"/>
      <c r="BE11" s="814"/>
      <c r="BF11" s="814"/>
      <c r="BG11" s="814"/>
      <c r="BH11" s="814"/>
      <c r="BI11" s="814"/>
      <c r="BJ11" s="814"/>
      <c r="BK11" s="814"/>
      <c r="BL11" s="814"/>
      <c r="BM11" s="1757"/>
      <c r="BN11" s="1757"/>
      <c r="BO11" s="1757"/>
      <c r="BP11" s="1757"/>
      <c r="BQ11" s="1757"/>
      <c r="BR11" s="1757"/>
      <c r="BS11" s="1757"/>
      <c r="BT11" s="1757"/>
      <c r="BU11" s="1757"/>
      <c r="BV11" s="1757"/>
      <c r="BW11" s="1757"/>
      <c r="BX11" s="1757"/>
      <c r="BY11" s="1757"/>
      <c r="BZ11" s="1757"/>
      <c r="CA11" s="1757"/>
      <c r="CB11" s="1757"/>
      <c r="CC11" s="1757"/>
      <c r="CD11" s="1757"/>
      <c r="CE11" s="1757"/>
      <c r="CF11" s="1757"/>
      <c r="CG11" s="1757"/>
      <c r="CH11" s="1757"/>
      <c r="CI11" s="1757"/>
      <c r="CJ11" s="1757"/>
      <c r="CK11" s="1757"/>
      <c r="CL11" s="1757"/>
      <c r="CM11" s="1757"/>
      <c r="CN11" s="1757"/>
      <c r="CO11" s="1757"/>
      <c r="CP11" s="1757"/>
      <c r="CQ11" s="1757"/>
      <c r="CR11" s="1757"/>
      <c r="CS11" s="1757"/>
      <c r="CT11" s="1757"/>
      <c r="CU11" s="1757"/>
      <c r="CV11" s="1757"/>
      <c r="CW11" s="1757"/>
      <c r="CX11" s="1757"/>
      <c r="CY11" s="1757"/>
      <c r="CZ11" s="1757"/>
      <c r="DA11" s="1758"/>
      <c r="DB11" s="777"/>
      <c r="DC11" s="778"/>
    </row>
    <row r="12" spans="4:107" ht="14.25">
      <c r="D12" s="16"/>
      <c r="E12" s="830"/>
      <c r="F12" s="400"/>
      <c r="G12" s="400"/>
      <c r="H12" s="400"/>
      <c r="I12" s="400"/>
      <c r="J12" s="400"/>
      <c r="K12" s="400"/>
      <c r="L12" s="809"/>
      <c r="M12" s="808"/>
      <c r="N12" s="400"/>
      <c r="O12" s="400"/>
      <c r="P12" s="400"/>
      <c r="Q12" s="400"/>
      <c r="R12" s="400"/>
      <c r="S12" s="400"/>
      <c r="T12" s="400"/>
      <c r="U12" s="809"/>
      <c r="V12" s="1773"/>
      <c r="W12" s="1773"/>
      <c r="X12" s="1773"/>
      <c r="Y12" s="1773"/>
      <c r="Z12" s="1773"/>
      <c r="AA12" s="1773"/>
      <c r="AB12" s="1773"/>
      <c r="AC12" s="1773"/>
      <c r="AD12" s="1773"/>
      <c r="AE12" s="1773"/>
      <c r="AF12" s="1773"/>
      <c r="AG12" s="1773"/>
      <c r="AH12" s="1773"/>
      <c r="AI12" s="1773"/>
      <c r="AJ12" s="1773"/>
      <c r="AK12" s="1773"/>
      <c r="AL12" s="1773"/>
      <c r="AM12" s="1773"/>
      <c r="AN12" s="1773"/>
      <c r="AO12" s="1773"/>
      <c r="AP12" s="1773"/>
      <c r="AQ12" s="1773"/>
      <c r="AR12" s="1773"/>
      <c r="AS12" s="1773"/>
      <c r="AT12" s="1773"/>
      <c r="AU12" s="1773"/>
      <c r="AV12" s="1773"/>
      <c r="AW12" s="1773"/>
      <c r="AX12" s="1773"/>
      <c r="AY12" s="1773"/>
      <c r="AZ12" s="1773"/>
      <c r="BA12" s="1773"/>
      <c r="BB12" s="1773"/>
      <c r="BC12" s="1773"/>
      <c r="BD12" s="1773"/>
      <c r="BE12" s="814"/>
      <c r="BF12" s="814"/>
      <c r="BG12" s="814"/>
      <c r="BH12" s="814"/>
      <c r="BI12" s="814"/>
      <c r="BJ12" s="814"/>
      <c r="BK12" s="814"/>
      <c r="BL12" s="814"/>
      <c r="BM12" s="1757"/>
      <c r="BN12" s="1757"/>
      <c r="BO12" s="1757"/>
      <c r="BP12" s="1757"/>
      <c r="BQ12" s="1757"/>
      <c r="BR12" s="1757"/>
      <c r="BS12" s="1757"/>
      <c r="BT12" s="1757"/>
      <c r="BU12" s="1757"/>
      <c r="BV12" s="1757"/>
      <c r="BW12" s="1757"/>
      <c r="BX12" s="1757"/>
      <c r="BY12" s="1757"/>
      <c r="BZ12" s="1757"/>
      <c r="CA12" s="1757"/>
      <c r="CB12" s="1757"/>
      <c r="CC12" s="1757"/>
      <c r="CD12" s="1757"/>
      <c r="CE12" s="1757"/>
      <c r="CF12" s="1757"/>
      <c r="CG12" s="1757"/>
      <c r="CH12" s="1757"/>
      <c r="CI12" s="1757"/>
      <c r="CJ12" s="1757"/>
      <c r="CK12" s="1757"/>
      <c r="CL12" s="1757"/>
      <c r="CM12" s="1757"/>
      <c r="CN12" s="1757"/>
      <c r="CO12" s="1757"/>
      <c r="CP12" s="1757"/>
      <c r="CQ12" s="1757"/>
      <c r="CR12" s="1757"/>
      <c r="CS12" s="1757"/>
      <c r="CT12" s="1757"/>
      <c r="CU12" s="1757"/>
      <c r="CV12" s="1757"/>
      <c r="CW12" s="1757"/>
      <c r="CX12" s="1757"/>
      <c r="CY12" s="1757"/>
      <c r="CZ12" s="1757"/>
      <c r="DA12" s="1758"/>
      <c r="DB12" s="777"/>
      <c r="DC12" s="778"/>
    </row>
    <row r="13" spans="4:107" ht="14.25">
      <c r="D13" s="16"/>
      <c r="E13" s="817" t="s">
        <v>366</v>
      </c>
      <c r="F13" s="818"/>
      <c r="G13" s="818"/>
      <c r="H13" s="818"/>
      <c r="I13" s="818"/>
      <c r="J13" s="818"/>
      <c r="K13" s="818"/>
      <c r="L13" s="818"/>
      <c r="M13" s="818"/>
      <c r="N13" s="818"/>
      <c r="O13" s="818"/>
      <c r="P13" s="818"/>
      <c r="Q13" s="818"/>
      <c r="R13" s="818"/>
      <c r="S13" s="818"/>
      <c r="T13" s="818"/>
      <c r="U13" s="818"/>
      <c r="V13" s="818"/>
      <c r="W13" s="818"/>
      <c r="X13" s="818"/>
      <c r="Y13" s="818"/>
      <c r="Z13" s="818"/>
      <c r="AA13" s="818"/>
      <c r="AB13" s="818"/>
      <c r="AC13" s="818"/>
      <c r="AD13" s="818"/>
      <c r="AE13" s="818"/>
      <c r="AF13" s="818"/>
      <c r="AG13" s="818"/>
      <c r="AH13" s="818"/>
      <c r="AI13" s="818"/>
      <c r="AJ13" s="818"/>
      <c r="AK13" s="818"/>
      <c r="AL13" s="818"/>
      <c r="AM13" s="818"/>
      <c r="AN13" s="818"/>
      <c r="AO13" s="818"/>
      <c r="AP13" s="818"/>
      <c r="AQ13" s="818"/>
      <c r="AR13" s="818"/>
      <c r="AS13" s="818"/>
      <c r="AT13" s="818"/>
      <c r="AU13" s="818"/>
      <c r="AV13" s="818"/>
      <c r="AW13" s="818"/>
      <c r="AX13" s="818"/>
      <c r="AY13" s="818"/>
      <c r="AZ13" s="818"/>
      <c r="BA13" s="818"/>
      <c r="BB13" s="818"/>
      <c r="BC13" s="818"/>
      <c r="BD13" s="818"/>
      <c r="BE13" s="818"/>
      <c r="BF13" s="818"/>
      <c r="BG13" s="818"/>
      <c r="BH13" s="818"/>
      <c r="BI13" s="818"/>
      <c r="BJ13" s="818"/>
      <c r="BK13" s="818"/>
      <c r="BL13" s="818"/>
      <c r="BM13" s="818"/>
      <c r="BN13" s="818"/>
      <c r="BO13" s="819"/>
      <c r="BP13" s="823" t="s">
        <v>189</v>
      </c>
      <c r="BQ13" s="823"/>
      <c r="BR13" s="823"/>
      <c r="BS13" s="823"/>
      <c r="BT13" s="823"/>
      <c r="BU13" s="823"/>
      <c r="BV13" s="823"/>
      <c r="BW13" s="823"/>
      <c r="BX13" s="823"/>
      <c r="BY13" s="823"/>
      <c r="BZ13" s="823"/>
      <c r="CA13" s="823"/>
      <c r="CB13" s="823"/>
      <c r="CC13" s="823"/>
      <c r="CD13" s="823" t="s">
        <v>190</v>
      </c>
      <c r="CE13" s="823"/>
      <c r="CF13" s="823"/>
      <c r="CG13" s="823"/>
      <c r="CH13" s="823"/>
      <c r="CI13" s="823"/>
      <c r="CJ13" s="823"/>
      <c r="CK13" s="823"/>
      <c r="CL13" s="823"/>
      <c r="CM13" s="823"/>
      <c r="CN13" s="823"/>
      <c r="CO13" s="823"/>
      <c r="CP13" s="823"/>
      <c r="CQ13" s="823"/>
      <c r="CR13" s="823"/>
      <c r="CS13" s="823"/>
      <c r="CT13" s="823"/>
      <c r="CU13" s="823"/>
      <c r="CV13" s="823"/>
      <c r="CW13" s="823"/>
      <c r="CX13" s="823"/>
      <c r="CY13" s="823"/>
      <c r="CZ13" s="823"/>
      <c r="DA13" s="824"/>
      <c r="DB13" s="777"/>
      <c r="DC13" s="778"/>
    </row>
    <row r="14" spans="4:107" ht="14.25">
      <c r="D14" s="16"/>
      <c r="E14" s="820"/>
      <c r="F14" s="821"/>
      <c r="G14" s="821"/>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821"/>
      <c r="AP14" s="821"/>
      <c r="AQ14" s="821"/>
      <c r="AR14" s="821"/>
      <c r="AS14" s="821"/>
      <c r="AT14" s="821"/>
      <c r="AU14" s="821"/>
      <c r="AV14" s="821"/>
      <c r="AW14" s="821"/>
      <c r="AX14" s="821"/>
      <c r="AY14" s="821"/>
      <c r="AZ14" s="821"/>
      <c r="BA14" s="821"/>
      <c r="BB14" s="821"/>
      <c r="BC14" s="821"/>
      <c r="BD14" s="821"/>
      <c r="BE14" s="821"/>
      <c r="BF14" s="821"/>
      <c r="BG14" s="821"/>
      <c r="BH14" s="821"/>
      <c r="BI14" s="821"/>
      <c r="BJ14" s="821"/>
      <c r="BK14" s="821"/>
      <c r="BL14" s="821"/>
      <c r="BM14" s="821"/>
      <c r="BN14" s="821"/>
      <c r="BO14" s="822"/>
      <c r="BP14" s="825" t="s">
        <v>367</v>
      </c>
      <c r="BQ14" s="826"/>
      <c r="BR14" s="826"/>
      <c r="BS14" s="826"/>
      <c r="BT14" s="826"/>
      <c r="BU14" s="826"/>
      <c r="BV14" s="826"/>
      <c r="BW14" s="826"/>
      <c r="BX14" s="826"/>
      <c r="BY14" s="826"/>
      <c r="BZ14" s="826"/>
      <c r="CA14" s="826"/>
      <c r="CB14" s="826" t="s">
        <v>197</v>
      </c>
      <c r="CC14" s="827"/>
      <c r="CD14" s="825" t="s">
        <v>368</v>
      </c>
      <c r="CE14" s="826"/>
      <c r="CF14" s="826"/>
      <c r="CG14" s="826"/>
      <c r="CH14" s="826"/>
      <c r="CI14" s="826"/>
      <c r="CJ14" s="826" t="s">
        <v>199</v>
      </c>
      <c r="CK14" s="827"/>
      <c r="CL14" s="825" t="s">
        <v>369</v>
      </c>
      <c r="CM14" s="826"/>
      <c r="CN14" s="826"/>
      <c r="CO14" s="826"/>
      <c r="CP14" s="826"/>
      <c r="CQ14" s="826"/>
      <c r="CR14" s="826"/>
      <c r="CS14" s="826"/>
      <c r="CT14" s="826"/>
      <c r="CU14" s="826"/>
      <c r="CV14" s="826"/>
      <c r="CW14" s="826"/>
      <c r="CX14" s="826"/>
      <c r="CY14" s="826"/>
      <c r="CZ14" s="826" t="s">
        <v>201</v>
      </c>
      <c r="DA14" s="828"/>
      <c r="DB14" s="777"/>
      <c r="DC14" s="778"/>
    </row>
    <row r="15" spans="4:107" ht="13.5">
      <c r="D15" s="16"/>
      <c r="E15" s="829"/>
      <c r="F15" s="387"/>
      <c r="G15" s="832" t="s">
        <v>370</v>
      </c>
      <c r="H15" s="832"/>
      <c r="I15" s="832"/>
      <c r="J15" s="832"/>
      <c r="K15" s="832"/>
      <c r="L15" s="832"/>
      <c r="M15" s="832"/>
      <c r="N15" s="832"/>
      <c r="O15" s="832"/>
      <c r="P15" s="832"/>
      <c r="Q15" s="832"/>
      <c r="R15" s="832"/>
      <c r="S15" s="832"/>
      <c r="T15" s="832"/>
      <c r="U15" s="1738" t="s">
        <v>371</v>
      </c>
      <c r="V15" s="1738"/>
      <c r="W15" s="1738"/>
      <c r="X15" s="832" t="s">
        <v>372</v>
      </c>
      <c r="Y15" s="832"/>
      <c r="Z15" s="832"/>
      <c r="AA15" s="832"/>
      <c r="AB15" s="1694" t="s">
        <v>373</v>
      </c>
      <c r="AC15" s="1694"/>
      <c r="AD15" s="1694"/>
      <c r="AE15" s="1694"/>
      <c r="AF15" s="1694"/>
      <c r="AG15" s="1694"/>
      <c r="AH15" s="832" t="s">
        <v>212</v>
      </c>
      <c r="AI15" s="832"/>
      <c r="AJ15" s="832"/>
      <c r="AK15" s="832"/>
      <c r="AL15" s="832"/>
      <c r="AM15" s="874"/>
      <c r="AN15" s="874"/>
      <c r="AO15" s="874"/>
      <c r="AP15" s="874"/>
      <c r="AQ15" s="874"/>
      <c r="AR15" s="874"/>
      <c r="AS15" s="874"/>
      <c r="AT15" s="874"/>
      <c r="AU15" s="874"/>
      <c r="AV15" s="874"/>
      <c r="AW15" s="874"/>
      <c r="AX15" s="874"/>
      <c r="AY15" s="874"/>
      <c r="AZ15" s="874"/>
      <c r="BA15" s="874"/>
      <c r="BB15" s="874"/>
      <c r="BC15" s="874"/>
      <c r="BD15" s="874"/>
      <c r="BE15" s="874"/>
      <c r="BF15" s="874"/>
      <c r="BG15" s="874"/>
      <c r="BH15" s="874"/>
      <c r="BI15" s="874"/>
      <c r="BJ15" s="874"/>
      <c r="BK15" s="874"/>
      <c r="BL15" s="874"/>
      <c r="BM15" s="874"/>
      <c r="BN15" s="874"/>
      <c r="BO15" s="875"/>
      <c r="BP15" s="1722">
        <v>500</v>
      </c>
      <c r="BQ15" s="1723"/>
      <c r="BR15" s="1723"/>
      <c r="BS15" s="1723"/>
      <c r="BT15" s="1723"/>
      <c r="BU15" s="1723"/>
      <c r="BV15" s="1723"/>
      <c r="BW15" s="1723"/>
      <c r="BX15" s="1723"/>
      <c r="BY15" s="1723"/>
      <c r="BZ15" s="1724"/>
      <c r="CA15" s="1633" t="s">
        <v>208</v>
      </c>
      <c r="CB15" s="492"/>
      <c r="CC15" s="492"/>
      <c r="CD15" s="847" t="s">
        <v>374</v>
      </c>
      <c r="CE15" s="848"/>
      <c r="CF15" s="848"/>
      <c r="CG15" s="848"/>
      <c r="CH15" s="848"/>
      <c r="CI15" s="848"/>
      <c r="CJ15" s="848"/>
      <c r="CK15" s="849"/>
      <c r="CL15" s="847" t="s">
        <v>209</v>
      </c>
      <c r="CM15" s="848"/>
      <c r="CN15" s="848"/>
      <c r="CO15" s="848"/>
      <c r="CP15" s="848"/>
      <c r="CQ15" s="848"/>
      <c r="CR15" s="848"/>
      <c r="CS15" s="848"/>
      <c r="CT15" s="848"/>
      <c r="CU15" s="848"/>
      <c r="CV15" s="848"/>
      <c r="CW15" s="848"/>
      <c r="CX15" s="848"/>
      <c r="CY15" s="848"/>
      <c r="CZ15" s="848"/>
      <c r="DA15" s="850"/>
      <c r="DB15" s="777"/>
      <c r="DC15" s="778"/>
    </row>
    <row r="16" spans="4:107" ht="13.5">
      <c r="D16" s="16"/>
      <c r="E16" s="830"/>
      <c r="F16" s="400"/>
      <c r="G16" s="833"/>
      <c r="H16" s="833"/>
      <c r="I16" s="833"/>
      <c r="J16" s="833"/>
      <c r="K16" s="833"/>
      <c r="L16" s="833"/>
      <c r="M16" s="833"/>
      <c r="N16" s="833"/>
      <c r="O16" s="833"/>
      <c r="P16" s="833"/>
      <c r="Q16" s="833"/>
      <c r="R16" s="833"/>
      <c r="S16" s="833"/>
      <c r="T16" s="833"/>
      <c r="U16" s="1739"/>
      <c r="V16" s="1739"/>
      <c r="W16" s="1739"/>
      <c r="X16" s="833"/>
      <c r="Y16" s="833"/>
      <c r="Z16" s="833"/>
      <c r="AA16" s="833"/>
      <c r="AB16" s="1695"/>
      <c r="AC16" s="1695"/>
      <c r="AD16" s="1695"/>
      <c r="AE16" s="1695"/>
      <c r="AF16" s="1695"/>
      <c r="AG16" s="1695"/>
      <c r="AH16" s="833"/>
      <c r="AI16" s="833"/>
      <c r="AJ16" s="833"/>
      <c r="AK16" s="833"/>
      <c r="AL16" s="833"/>
      <c r="AM16" s="876"/>
      <c r="AN16" s="876"/>
      <c r="AO16" s="876"/>
      <c r="AP16" s="876"/>
      <c r="AQ16" s="876"/>
      <c r="AR16" s="876"/>
      <c r="AS16" s="876"/>
      <c r="AT16" s="876"/>
      <c r="AU16" s="876"/>
      <c r="AV16" s="876"/>
      <c r="AW16" s="876"/>
      <c r="AX16" s="876"/>
      <c r="AY16" s="876"/>
      <c r="AZ16" s="876"/>
      <c r="BA16" s="876"/>
      <c r="BB16" s="876"/>
      <c r="BC16" s="876"/>
      <c r="BD16" s="876"/>
      <c r="BE16" s="876"/>
      <c r="BF16" s="876"/>
      <c r="BG16" s="876"/>
      <c r="BH16" s="876"/>
      <c r="BI16" s="876"/>
      <c r="BJ16" s="876"/>
      <c r="BK16" s="876"/>
      <c r="BL16" s="876"/>
      <c r="BM16" s="876"/>
      <c r="BN16" s="876"/>
      <c r="BO16" s="877"/>
      <c r="BP16" s="1670"/>
      <c r="BQ16" s="1671"/>
      <c r="BR16" s="1671"/>
      <c r="BS16" s="1671"/>
      <c r="BT16" s="1671"/>
      <c r="BU16" s="1671"/>
      <c r="BV16" s="1671"/>
      <c r="BW16" s="1671"/>
      <c r="BX16" s="1671"/>
      <c r="BY16" s="1671"/>
      <c r="BZ16" s="1672"/>
      <c r="CA16" s="1556" t="s">
        <v>306</v>
      </c>
      <c r="CB16" s="1557"/>
      <c r="CC16" s="1557"/>
      <c r="CD16" s="1684">
        <v>2</v>
      </c>
      <c r="CE16" s="1685"/>
      <c r="CF16" s="1685"/>
      <c r="CG16" s="1685"/>
      <c r="CH16" s="1685"/>
      <c r="CI16" s="1685"/>
      <c r="CJ16" s="1685"/>
      <c r="CK16" s="1759"/>
      <c r="CL16" s="1684">
        <v>4000000</v>
      </c>
      <c r="CM16" s="1685"/>
      <c r="CN16" s="1685"/>
      <c r="CO16" s="1685"/>
      <c r="CP16" s="1685"/>
      <c r="CQ16" s="1685"/>
      <c r="CR16" s="1685"/>
      <c r="CS16" s="1685"/>
      <c r="CT16" s="1685"/>
      <c r="CU16" s="1685"/>
      <c r="CV16" s="1685"/>
      <c r="CW16" s="1685"/>
      <c r="CX16" s="1685"/>
      <c r="CY16" s="1685"/>
      <c r="CZ16" s="1685"/>
      <c r="DA16" s="1763"/>
      <c r="DB16" s="777"/>
      <c r="DC16" s="778"/>
    </row>
    <row r="17" spans="4:107" s="1" customFormat="1" ht="13.5">
      <c r="D17" s="16"/>
      <c r="E17" s="831"/>
      <c r="F17" s="389"/>
      <c r="G17" s="834"/>
      <c r="H17" s="834"/>
      <c r="I17" s="834"/>
      <c r="J17" s="834"/>
      <c r="K17" s="834"/>
      <c r="L17" s="834"/>
      <c r="M17" s="834"/>
      <c r="N17" s="834"/>
      <c r="O17" s="834"/>
      <c r="P17" s="834"/>
      <c r="Q17" s="834"/>
      <c r="R17" s="834"/>
      <c r="S17" s="834"/>
      <c r="T17" s="834"/>
      <c r="U17" s="1740"/>
      <c r="V17" s="1740"/>
      <c r="W17" s="1740"/>
      <c r="X17" s="834"/>
      <c r="Y17" s="834"/>
      <c r="Z17" s="834"/>
      <c r="AA17" s="834"/>
      <c r="AB17" s="1741"/>
      <c r="AC17" s="1741"/>
      <c r="AD17" s="1741"/>
      <c r="AE17" s="1741"/>
      <c r="AF17" s="1741"/>
      <c r="AG17" s="1741"/>
      <c r="AH17" s="834"/>
      <c r="AI17" s="834"/>
      <c r="AJ17" s="834"/>
      <c r="AK17" s="834"/>
      <c r="AL17" s="834"/>
      <c r="AM17" s="1701"/>
      <c r="AN17" s="1701"/>
      <c r="AO17" s="1701"/>
      <c r="AP17" s="1701"/>
      <c r="AQ17" s="1701"/>
      <c r="AR17" s="1701"/>
      <c r="AS17" s="1701"/>
      <c r="AT17" s="1701"/>
      <c r="AU17" s="1701"/>
      <c r="AV17" s="1701"/>
      <c r="AW17" s="1701"/>
      <c r="AX17" s="1701"/>
      <c r="AY17" s="1701"/>
      <c r="AZ17" s="1701"/>
      <c r="BA17" s="1701"/>
      <c r="BB17" s="1701"/>
      <c r="BC17" s="1701"/>
      <c r="BD17" s="1701"/>
      <c r="BE17" s="1701"/>
      <c r="BF17" s="1701"/>
      <c r="BG17" s="1701"/>
      <c r="BH17" s="1701"/>
      <c r="BI17" s="1701"/>
      <c r="BJ17" s="1701"/>
      <c r="BK17" s="1701"/>
      <c r="BL17" s="1701"/>
      <c r="BM17" s="1701"/>
      <c r="BN17" s="1701"/>
      <c r="BO17" s="1702"/>
      <c r="BP17" s="1725"/>
      <c r="BQ17" s="1726"/>
      <c r="BR17" s="1726"/>
      <c r="BS17" s="1726"/>
      <c r="BT17" s="1726"/>
      <c r="BU17" s="1726"/>
      <c r="BV17" s="1726"/>
      <c r="BW17" s="1726"/>
      <c r="BX17" s="1726"/>
      <c r="BY17" s="1726"/>
      <c r="BZ17" s="1727"/>
      <c r="CA17" s="1728"/>
      <c r="CB17" s="1729"/>
      <c r="CC17" s="1729"/>
      <c r="CD17" s="1760"/>
      <c r="CE17" s="1761"/>
      <c r="CF17" s="1761"/>
      <c r="CG17" s="1761"/>
      <c r="CH17" s="1761"/>
      <c r="CI17" s="1761"/>
      <c r="CJ17" s="1761"/>
      <c r="CK17" s="1762"/>
      <c r="CL17" s="1760"/>
      <c r="CM17" s="1761"/>
      <c r="CN17" s="1761"/>
      <c r="CO17" s="1761"/>
      <c r="CP17" s="1761"/>
      <c r="CQ17" s="1761"/>
      <c r="CR17" s="1761"/>
      <c r="CS17" s="1761"/>
      <c r="CT17" s="1761"/>
      <c r="CU17" s="1761"/>
      <c r="CV17" s="1761"/>
      <c r="CW17" s="1761"/>
      <c r="CX17" s="1761"/>
      <c r="CY17" s="1761"/>
      <c r="CZ17" s="1761"/>
      <c r="DA17" s="1764"/>
      <c r="DB17" s="777"/>
      <c r="DC17" s="778"/>
    </row>
    <row r="18" spans="4:107" s="1" customFormat="1" ht="13.5">
      <c r="D18" s="16"/>
      <c r="E18" s="829"/>
      <c r="F18" s="387"/>
      <c r="G18" s="832" t="s">
        <v>370</v>
      </c>
      <c r="H18" s="832"/>
      <c r="I18" s="832"/>
      <c r="J18" s="832"/>
      <c r="K18" s="832"/>
      <c r="L18" s="832"/>
      <c r="M18" s="832"/>
      <c r="N18" s="832"/>
      <c r="O18" s="832"/>
      <c r="P18" s="832"/>
      <c r="Q18" s="832"/>
      <c r="R18" s="832"/>
      <c r="S18" s="832"/>
      <c r="T18" s="832"/>
      <c r="U18" s="1738" t="s">
        <v>375</v>
      </c>
      <c r="V18" s="1738"/>
      <c r="W18" s="1738"/>
      <c r="X18" s="832" t="s">
        <v>372</v>
      </c>
      <c r="Y18" s="832"/>
      <c r="Z18" s="832"/>
      <c r="AA18" s="832"/>
      <c r="AB18" s="1719"/>
      <c r="AC18" s="1719"/>
      <c r="AD18" s="1719"/>
      <c r="AE18" s="1719"/>
      <c r="AF18" s="1719"/>
      <c r="AG18" s="1719"/>
      <c r="AH18" s="832" t="s">
        <v>212</v>
      </c>
      <c r="AI18" s="832"/>
      <c r="AJ18" s="832"/>
      <c r="AK18" s="832"/>
      <c r="AL18" s="832"/>
      <c r="AM18" s="874"/>
      <c r="AN18" s="874"/>
      <c r="AO18" s="874"/>
      <c r="AP18" s="874"/>
      <c r="AQ18" s="874"/>
      <c r="AR18" s="874"/>
      <c r="AS18" s="874"/>
      <c r="AT18" s="874"/>
      <c r="AU18" s="874"/>
      <c r="AV18" s="874"/>
      <c r="AW18" s="874"/>
      <c r="AX18" s="874"/>
      <c r="AY18" s="874"/>
      <c r="AZ18" s="874"/>
      <c r="BA18" s="874"/>
      <c r="BB18" s="874"/>
      <c r="BC18" s="874"/>
      <c r="BD18" s="874"/>
      <c r="BE18" s="874"/>
      <c r="BF18" s="874"/>
      <c r="BG18" s="874"/>
      <c r="BH18" s="874"/>
      <c r="BI18" s="874"/>
      <c r="BJ18" s="874"/>
      <c r="BK18" s="874"/>
      <c r="BL18" s="874"/>
      <c r="BM18" s="874"/>
      <c r="BN18" s="874"/>
      <c r="BO18" s="875"/>
      <c r="BP18" s="1722">
        <v>400</v>
      </c>
      <c r="BQ18" s="1723"/>
      <c r="BR18" s="1723"/>
      <c r="BS18" s="1723"/>
      <c r="BT18" s="1723"/>
      <c r="BU18" s="1723"/>
      <c r="BV18" s="1723"/>
      <c r="BW18" s="1723"/>
      <c r="BX18" s="1723"/>
      <c r="BY18" s="1723"/>
      <c r="BZ18" s="1724"/>
      <c r="CA18" s="1553" t="s">
        <v>306</v>
      </c>
      <c r="CB18" s="1554"/>
      <c r="CC18" s="1554"/>
      <c r="CD18" s="1692"/>
      <c r="CE18" s="1692"/>
      <c r="CF18" s="1692"/>
      <c r="CG18" s="1692"/>
      <c r="CH18" s="1692"/>
      <c r="CI18" s="1692"/>
      <c r="CJ18" s="1692"/>
      <c r="CK18" s="1692"/>
      <c r="CL18" s="1692"/>
      <c r="CM18" s="1692"/>
      <c r="CN18" s="1692"/>
      <c r="CO18" s="1692"/>
      <c r="CP18" s="1692"/>
      <c r="CQ18" s="1692"/>
      <c r="CR18" s="1692"/>
      <c r="CS18" s="1692"/>
      <c r="CT18" s="1692"/>
      <c r="CU18" s="1692"/>
      <c r="CV18" s="1692"/>
      <c r="CW18" s="1692"/>
      <c r="CX18" s="1692"/>
      <c r="CY18" s="1692"/>
      <c r="CZ18" s="1692"/>
      <c r="DA18" s="1693"/>
      <c r="DB18" s="777"/>
      <c r="DC18" s="778"/>
    </row>
    <row r="19" spans="4:107" s="1" customFormat="1" ht="13.5">
      <c r="D19" s="16"/>
      <c r="E19" s="830"/>
      <c r="F19" s="400"/>
      <c r="G19" s="833"/>
      <c r="H19" s="833"/>
      <c r="I19" s="833"/>
      <c r="J19" s="833"/>
      <c r="K19" s="833"/>
      <c r="L19" s="833"/>
      <c r="M19" s="833"/>
      <c r="N19" s="833"/>
      <c r="O19" s="833"/>
      <c r="P19" s="833"/>
      <c r="Q19" s="833"/>
      <c r="R19" s="833"/>
      <c r="S19" s="833"/>
      <c r="T19" s="833"/>
      <c r="U19" s="1739"/>
      <c r="V19" s="1739"/>
      <c r="W19" s="1739"/>
      <c r="X19" s="833"/>
      <c r="Y19" s="833"/>
      <c r="Z19" s="833"/>
      <c r="AA19" s="833"/>
      <c r="AB19" s="1720"/>
      <c r="AC19" s="1720"/>
      <c r="AD19" s="1720"/>
      <c r="AE19" s="1720"/>
      <c r="AF19" s="1720"/>
      <c r="AG19" s="1720"/>
      <c r="AH19" s="833"/>
      <c r="AI19" s="833"/>
      <c r="AJ19" s="833"/>
      <c r="AK19" s="833"/>
      <c r="AL19" s="833"/>
      <c r="AM19" s="876"/>
      <c r="AN19" s="876"/>
      <c r="AO19" s="876"/>
      <c r="AP19" s="876"/>
      <c r="AQ19" s="876"/>
      <c r="AR19" s="876"/>
      <c r="AS19" s="876"/>
      <c r="AT19" s="876"/>
      <c r="AU19" s="876"/>
      <c r="AV19" s="876"/>
      <c r="AW19" s="876"/>
      <c r="AX19" s="876"/>
      <c r="AY19" s="876"/>
      <c r="AZ19" s="876"/>
      <c r="BA19" s="876"/>
      <c r="BB19" s="876"/>
      <c r="BC19" s="876"/>
      <c r="BD19" s="876"/>
      <c r="BE19" s="876"/>
      <c r="BF19" s="876"/>
      <c r="BG19" s="876"/>
      <c r="BH19" s="876"/>
      <c r="BI19" s="876"/>
      <c r="BJ19" s="876"/>
      <c r="BK19" s="876"/>
      <c r="BL19" s="876"/>
      <c r="BM19" s="876"/>
      <c r="BN19" s="876"/>
      <c r="BO19" s="877"/>
      <c r="BP19" s="1670"/>
      <c r="BQ19" s="1671"/>
      <c r="BR19" s="1671"/>
      <c r="BS19" s="1671"/>
      <c r="BT19" s="1671"/>
      <c r="BU19" s="1671"/>
      <c r="BV19" s="1671"/>
      <c r="BW19" s="1671"/>
      <c r="BX19" s="1671"/>
      <c r="BY19" s="1671"/>
      <c r="BZ19" s="1672"/>
      <c r="CA19" s="1556"/>
      <c r="CB19" s="1557"/>
      <c r="CC19" s="1557"/>
      <c r="CD19" s="1692"/>
      <c r="CE19" s="1692"/>
      <c r="CF19" s="1692"/>
      <c r="CG19" s="1692"/>
      <c r="CH19" s="1692"/>
      <c r="CI19" s="1692"/>
      <c r="CJ19" s="1692"/>
      <c r="CK19" s="1692"/>
      <c r="CL19" s="1692"/>
      <c r="CM19" s="1692"/>
      <c r="CN19" s="1692"/>
      <c r="CO19" s="1692"/>
      <c r="CP19" s="1692"/>
      <c r="CQ19" s="1692"/>
      <c r="CR19" s="1692"/>
      <c r="CS19" s="1692"/>
      <c r="CT19" s="1692"/>
      <c r="CU19" s="1692"/>
      <c r="CV19" s="1692"/>
      <c r="CW19" s="1692"/>
      <c r="CX19" s="1692"/>
      <c r="CY19" s="1692"/>
      <c r="CZ19" s="1692"/>
      <c r="DA19" s="1693"/>
      <c r="DB19" s="777"/>
      <c r="DC19" s="778"/>
    </row>
    <row r="20" spans="4:107" s="1" customFormat="1" ht="13.5">
      <c r="D20" s="16"/>
      <c r="E20" s="831"/>
      <c r="F20" s="389"/>
      <c r="G20" s="834"/>
      <c r="H20" s="834"/>
      <c r="I20" s="834"/>
      <c r="J20" s="834"/>
      <c r="K20" s="834"/>
      <c r="L20" s="834"/>
      <c r="M20" s="834"/>
      <c r="N20" s="834"/>
      <c r="O20" s="834"/>
      <c r="P20" s="834"/>
      <c r="Q20" s="834"/>
      <c r="R20" s="834"/>
      <c r="S20" s="834"/>
      <c r="T20" s="834"/>
      <c r="U20" s="1740"/>
      <c r="V20" s="1740"/>
      <c r="W20" s="1740"/>
      <c r="X20" s="834"/>
      <c r="Y20" s="834"/>
      <c r="Z20" s="834"/>
      <c r="AA20" s="834"/>
      <c r="AB20" s="1721"/>
      <c r="AC20" s="1721"/>
      <c r="AD20" s="1721"/>
      <c r="AE20" s="1721"/>
      <c r="AF20" s="1721"/>
      <c r="AG20" s="1721"/>
      <c r="AH20" s="834"/>
      <c r="AI20" s="834"/>
      <c r="AJ20" s="834"/>
      <c r="AK20" s="834"/>
      <c r="AL20" s="834"/>
      <c r="AM20" s="1701"/>
      <c r="AN20" s="1701"/>
      <c r="AO20" s="1701"/>
      <c r="AP20" s="1701"/>
      <c r="AQ20" s="1701"/>
      <c r="AR20" s="1701"/>
      <c r="AS20" s="1701"/>
      <c r="AT20" s="1701"/>
      <c r="AU20" s="1701"/>
      <c r="AV20" s="1701"/>
      <c r="AW20" s="1701"/>
      <c r="AX20" s="1701"/>
      <c r="AY20" s="1701"/>
      <c r="AZ20" s="1701"/>
      <c r="BA20" s="1701"/>
      <c r="BB20" s="1701"/>
      <c r="BC20" s="1701"/>
      <c r="BD20" s="1701"/>
      <c r="BE20" s="1701"/>
      <c r="BF20" s="1701"/>
      <c r="BG20" s="1701"/>
      <c r="BH20" s="1701"/>
      <c r="BI20" s="1701"/>
      <c r="BJ20" s="1701"/>
      <c r="BK20" s="1701"/>
      <c r="BL20" s="1701"/>
      <c r="BM20" s="1701"/>
      <c r="BN20" s="1701"/>
      <c r="BO20" s="1702"/>
      <c r="BP20" s="1725"/>
      <c r="BQ20" s="1726"/>
      <c r="BR20" s="1726"/>
      <c r="BS20" s="1726"/>
      <c r="BT20" s="1726"/>
      <c r="BU20" s="1726"/>
      <c r="BV20" s="1726"/>
      <c r="BW20" s="1726"/>
      <c r="BX20" s="1726"/>
      <c r="BY20" s="1726"/>
      <c r="BZ20" s="1727"/>
      <c r="CA20" s="1728"/>
      <c r="CB20" s="1729"/>
      <c r="CC20" s="1729"/>
      <c r="CD20" s="1692"/>
      <c r="CE20" s="1692"/>
      <c r="CF20" s="1692"/>
      <c r="CG20" s="1692"/>
      <c r="CH20" s="1692"/>
      <c r="CI20" s="1692"/>
      <c r="CJ20" s="1692"/>
      <c r="CK20" s="1692"/>
      <c r="CL20" s="1692"/>
      <c r="CM20" s="1692"/>
      <c r="CN20" s="1692"/>
      <c r="CO20" s="1692"/>
      <c r="CP20" s="1692"/>
      <c r="CQ20" s="1692"/>
      <c r="CR20" s="1692"/>
      <c r="CS20" s="1692"/>
      <c r="CT20" s="1692"/>
      <c r="CU20" s="1692"/>
      <c r="CV20" s="1692"/>
      <c r="CW20" s="1692"/>
      <c r="CX20" s="1692"/>
      <c r="CY20" s="1692"/>
      <c r="CZ20" s="1692"/>
      <c r="DA20" s="1693"/>
      <c r="DB20" s="16"/>
      <c r="DC20" s="16"/>
    </row>
    <row r="21" spans="4:107" s="1" customFormat="1" ht="13.5">
      <c r="D21" s="16"/>
      <c r="E21" s="829"/>
      <c r="F21" s="387"/>
      <c r="G21" s="832" t="s">
        <v>370</v>
      </c>
      <c r="H21" s="832"/>
      <c r="I21" s="832"/>
      <c r="J21" s="832"/>
      <c r="K21" s="832"/>
      <c r="L21" s="832"/>
      <c r="M21" s="832"/>
      <c r="N21" s="832"/>
      <c r="O21" s="832"/>
      <c r="P21" s="832"/>
      <c r="Q21" s="832"/>
      <c r="R21" s="832"/>
      <c r="S21" s="832"/>
      <c r="T21" s="832"/>
      <c r="U21" s="1716"/>
      <c r="V21" s="1716"/>
      <c r="W21" s="1716"/>
      <c r="X21" s="832" t="s">
        <v>372</v>
      </c>
      <c r="Y21" s="832"/>
      <c r="Z21" s="832"/>
      <c r="AA21" s="832"/>
      <c r="AB21" s="1719"/>
      <c r="AC21" s="1719"/>
      <c r="AD21" s="1719"/>
      <c r="AE21" s="1719"/>
      <c r="AF21" s="1719"/>
      <c r="AG21" s="1719"/>
      <c r="AH21" s="832" t="s">
        <v>212</v>
      </c>
      <c r="AI21" s="832"/>
      <c r="AJ21" s="832"/>
      <c r="AK21" s="832"/>
      <c r="AL21" s="832"/>
      <c r="AM21" s="874"/>
      <c r="AN21" s="874"/>
      <c r="AO21" s="874"/>
      <c r="AP21" s="874"/>
      <c r="AQ21" s="874"/>
      <c r="AR21" s="874"/>
      <c r="AS21" s="874"/>
      <c r="AT21" s="874"/>
      <c r="AU21" s="874"/>
      <c r="AV21" s="874"/>
      <c r="AW21" s="874"/>
      <c r="AX21" s="874"/>
      <c r="AY21" s="874"/>
      <c r="AZ21" s="874"/>
      <c r="BA21" s="874"/>
      <c r="BB21" s="874"/>
      <c r="BC21" s="874"/>
      <c r="BD21" s="874"/>
      <c r="BE21" s="874"/>
      <c r="BF21" s="874"/>
      <c r="BG21" s="874"/>
      <c r="BH21" s="874"/>
      <c r="BI21" s="874"/>
      <c r="BJ21" s="874"/>
      <c r="BK21" s="874"/>
      <c r="BL21" s="874"/>
      <c r="BM21" s="874"/>
      <c r="BN21" s="874"/>
      <c r="BO21" s="875"/>
      <c r="BP21" s="1703"/>
      <c r="BQ21" s="1704"/>
      <c r="BR21" s="1704"/>
      <c r="BS21" s="1704"/>
      <c r="BT21" s="1704"/>
      <c r="BU21" s="1704"/>
      <c r="BV21" s="1704"/>
      <c r="BW21" s="1704"/>
      <c r="BX21" s="1704"/>
      <c r="BY21" s="1704"/>
      <c r="BZ21" s="1705"/>
      <c r="CA21" s="1712"/>
      <c r="CB21" s="1313"/>
      <c r="CC21" s="1313"/>
      <c r="CD21" s="1692"/>
      <c r="CE21" s="1692"/>
      <c r="CF21" s="1692"/>
      <c r="CG21" s="1692"/>
      <c r="CH21" s="1692"/>
      <c r="CI21" s="1692"/>
      <c r="CJ21" s="1692"/>
      <c r="CK21" s="1692"/>
      <c r="CL21" s="1692"/>
      <c r="CM21" s="1692"/>
      <c r="CN21" s="1692"/>
      <c r="CO21" s="1692"/>
      <c r="CP21" s="1692"/>
      <c r="CQ21" s="1692"/>
      <c r="CR21" s="1692"/>
      <c r="CS21" s="1692"/>
      <c r="CT21" s="1692"/>
      <c r="CU21" s="1692"/>
      <c r="CV21" s="1692"/>
      <c r="CW21" s="1692"/>
      <c r="CX21" s="1692"/>
      <c r="CY21" s="1692"/>
      <c r="CZ21" s="1692"/>
      <c r="DA21" s="1693"/>
      <c r="DB21" s="16"/>
      <c r="DC21" s="16"/>
    </row>
    <row r="22" spans="4:107" s="1" customFormat="1" ht="13.5">
      <c r="D22" s="16"/>
      <c r="E22" s="830"/>
      <c r="F22" s="400"/>
      <c r="G22" s="833"/>
      <c r="H22" s="833"/>
      <c r="I22" s="833"/>
      <c r="J22" s="833"/>
      <c r="K22" s="833"/>
      <c r="L22" s="833"/>
      <c r="M22" s="833"/>
      <c r="N22" s="833"/>
      <c r="O22" s="833"/>
      <c r="P22" s="833"/>
      <c r="Q22" s="833"/>
      <c r="R22" s="833"/>
      <c r="S22" s="833"/>
      <c r="T22" s="833"/>
      <c r="U22" s="1717"/>
      <c r="V22" s="1717"/>
      <c r="W22" s="1717"/>
      <c r="X22" s="833"/>
      <c r="Y22" s="833"/>
      <c r="Z22" s="833"/>
      <c r="AA22" s="833"/>
      <c r="AB22" s="1720"/>
      <c r="AC22" s="1720"/>
      <c r="AD22" s="1720"/>
      <c r="AE22" s="1720"/>
      <c r="AF22" s="1720"/>
      <c r="AG22" s="1720"/>
      <c r="AH22" s="833"/>
      <c r="AI22" s="833"/>
      <c r="AJ22" s="833"/>
      <c r="AK22" s="833"/>
      <c r="AL22" s="833"/>
      <c r="AM22" s="876"/>
      <c r="AN22" s="876"/>
      <c r="AO22" s="876"/>
      <c r="AP22" s="876"/>
      <c r="AQ22" s="876"/>
      <c r="AR22" s="876"/>
      <c r="AS22" s="876"/>
      <c r="AT22" s="876"/>
      <c r="AU22" s="876"/>
      <c r="AV22" s="876"/>
      <c r="AW22" s="876"/>
      <c r="AX22" s="876"/>
      <c r="AY22" s="876"/>
      <c r="AZ22" s="876"/>
      <c r="BA22" s="876"/>
      <c r="BB22" s="876"/>
      <c r="BC22" s="876"/>
      <c r="BD22" s="876"/>
      <c r="BE22" s="876"/>
      <c r="BF22" s="876"/>
      <c r="BG22" s="876"/>
      <c r="BH22" s="876"/>
      <c r="BI22" s="876"/>
      <c r="BJ22" s="876"/>
      <c r="BK22" s="876"/>
      <c r="BL22" s="876"/>
      <c r="BM22" s="876"/>
      <c r="BN22" s="876"/>
      <c r="BO22" s="877"/>
      <c r="BP22" s="1706"/>
      <c r="BQ22" s="1707"/>
      <c r="BR22" s="1707"/>
      <c r="BS22" s="1707"/>
      <c r="BT22" s="1707"/>
      <c r="BU22" s="1707"/>
      <c r="BV22" s="1707"/>
      <c r="BW22" s="1707"/>
      <c r="BX22" s="1707"/>
      <c r="BY22" s="1707"/>
      <c r="BZ22" s="1708"/>
      <c r="CA22" s="1713"/>
      <c r="CB22" s="1714"/>
      <c r="CC22" s="1714"/>
      <c r="CD22" s="1692"/>
      <c r="CE22" s="1692"/>
      <c r="CF22" s="1692"/>
      <c r="CG22" s="1692"/>
      <c r="CH22" s="1692"/>
      <c r="CI22" s="1692"/>
      <c r="CJ22" s="1692"/>
      <c r="CK22" s="1692"/>
      <c r="CL22" s="1692"/>
      <c r="CM22" s="1692"/>
      <c r="CN22" s="1692"/>
      <c r="CO22" s="1692"/>
      <c r="CP22" s="1692"/>
      <c r="CQ22" s="1692"/>
      <c r="CR22" s="1692"/>
      <c r="CS22" s="1692"/>
      <c r="CT22" s="1692"/>
      <c r="CU22" s="1692"/>
      <c r="CV22" s="1692"/>
      <c r="CW22" s="1692"/>
      <c r="CX22" s="1692"/>
      <c r="CY22" s="1692"/>
      <c r="CZ22" s="1692"/>
      <c r="DA22" s="1693"/>
      <c r="DB22" s="16"/>
      <c r="DC22" s="16"/>
    </row>
    <row r="23" spans="4:107" s="1" customFormat="1" ht="13.5">
      <c r="D23" s="16"/>
      <c r="E23" s="831"/>
      <c r="F23" s="389"/>
      <c r="G23" s="834"/>
      <c r="H23" s="834"/>
      <c r="I23" s="834"/>
      <c r="J23" s="834"/>
      <c r="K23" s="834"/>
      <c r="L23" s="834"/>
      <c r="M23" s="834"/>
      <c r="N23" s="834"/>
      <c r="O23" s="834"/>
      <c r="P23" s="834"/>
      <c r="Q23" s="834"/>
      <c r="R23" s="834"/>
      <c r="S23" s="834"/>
      <c r="T23" s="834"/>
      <c r="U23" s="1718"/>
      <c r="V23" s="1718"/>
      <c r="W23" s="1718"/>
      <c r="X23" s="834"/>
      <c r="Y23" s="834"/>
      <c r="Z23" s="834"/>
      <c r="AA23" s="834"/>
      <c r="AB23" s="1721"/>
      <c r="AC23" s="1721"/>
      <c r="AD23" s="1721"/>
      <c r="AE23" s="1721"/>
      <c r="AF23" s="1721"/>
      <c r="AG23" s="1721"/>
      <c r="AH23" s="834"/>
      <c r="AI23" s="834"/>
      <c r="AJ23" s="834"/>
      <c r="AK23" s="834"/>
      <c r="AL23" s="834"/>
      <c r="AM23" s="1701"/>
      <c r="AN23" s="1701"/>
      <c r="AO23" s="1701"/>
      <c r="AP23" s="1701"/>
      <c r="AQ23" s="1701"/>
      <c r="AR23" s="1701"/>
      <c r="AS23" s="1701"/>
      <c r="AT23" s="1701"/>
      <c r="AU23" s="1701"/>
      <c r="AV23" s="1701"/>
      <c r="AW23" s="1701"/>
      <c r="AX23" s="1701"/>
      <c r="AY23" s="1701"/>
      <c r="AZ23" s="1701"/>
      <c r="BA23" s="1701"/>
      <c r="BB23" s="1701"/>
      <c r="BC23" s="1701"/>
      <c r="BD23" s="1701"/>
      <c r="BE23" s="1701"/>
      <c r="BF23" s="1701"/>
      <c r="BG23" s="1701"/>
      <c r="BH23" s="1701"/>
      <c r="BI23" s="1701"/>
      <c r="BJ23" s="1701"/>
      <c r="BK23" s="1701"/>
      <c r="BL23" s="1701"/>
      <c r="BM23" s="1701"/>
      <c r="BN23" s="1701"/>
      <c r="BO23" s="1702"/>
      <c r="BP23" s="1709"/>
      <c r="BQ23" s="1710"/>
      <c r="BR23" s="1710"/>
      <c r="BS23" s="1710"/>
      <c r="BT23" s="1710"/>
      <c r="BU23" s="1710"/>
      <c r="BV23" s="1710"/>
      <c r="BW23" s="1710"/>
      <c r="BX23" s="1710"/>
      <c r="BY23" s="1710"/>
      <c r="BZ23" s="1711"/>
      <c r="CA23" s="1715"/>
      <c r="CB23" s="1315"/>
      <c r="CC23" s="1315"/>
      <c r="CD23" s="1692"/>
      <c r="CE23" s="1692"/>
      <c r="CF23" s="1692"/>
      <c r="CG23" s="1692"/>
      <c r="CH23" s="1692"/>
      <c r="CI23" s="1692"/>
      <c r="CJ23" s="1692"/>
      <c r="CK23" s="1692"/>
      <c r="CL23" s="1692"/>
      <c r="CM23" s="1692"/>
      <c r="CN23" s="1692"/>
      <c r="CO23" s="1692"/>
      <c r="CP23" s="1692"/>
      <c r="CQ23" s="1692"/>
      <c r="CR23" s="1692"/>
      <c r="CS23" s="1692"/>
      <c r="CT23" s="1692"/>
      <c r="CU23" s="1692"/>
      <c r="CV23" s="1692"/>
      <c r="CW23" s="1692"/>
      <c r="CX23" s="1692"/>
      <c r="CY23" s="1692"/>
      <c r="CZ23" s="1692"/>
      <c r="DA23" s="1693"/>
      <c r="DB23" s="16"/>
      <c r="DC23" s="16"/>
    </row>
    <row r="24" spans="4:107" s="1" customFormat="1" ht="13.5" customHeight="1">
      <c r="D24" s="16"/>
      <c r="E24" s="829"/>
      <c r="F24" s="387"/>
      <c r="G24" s="1698"/>
      <c r="H24" s="1698"/>
      <c r="I24" s="1698"/>
      <c r="J24" s="1698"/>
      <c r="K24" s="1698"/>
      <c r="L24" s="1698"/>
      <c r="M24" s="1698"/>
      <c r="N24" s="1698"/>
      <c r="O24" s="1698"/>
      <c r="P24" s="1698"/>
      <c r="Q24" s="1698"/>
      <c r="R24" s="1698"/>
      <c r="S24" s="1698"/>
      <c r="T24" s="1698"/>
      <c r="U24" s="1698"/>
      <c r="V24" s="1698"/>
      <c r="W24" s="1698"/>
      <c r="X24" s="1698"/>
      <c r="Y24" s="1698"/>
      <c r="Z24" s="1698"/>
      <c r="AA24" s="1698"/>
      <c r="AB24" s="1698"/>
      <c r="AC24" s="1698"/>
      <c r="AD24" s="1698"/>
      <c r="AE24" s="1698"/>
      <c r="AF24" s="1698"/>
      <c r="AG24" s="1698"/>
      <c r="AH24" s="1698"/>
      <c r="AI24" s="1698"/>
      <c r="AJ24" s="1698"/>
      <c r="AK24" s="1698"/>
      <c r="AL24" s="1698"/>
      <c r="AM24" s="874"/>
      <c r="AN24" s="874"/>
      <c r="AO24" s="874"/>
      <c r="AP24" s="874"/>
      <c r="AQ24" s="874"/>
      <c r="AR24" s="874"/>
      <c r="AS24" s="874"/>
      <c r="AT24" s="874"/>
      <c r="AU24" s="874"/>
      <c r="AV24" s="874"/>
      <c r="AW24" s="874"/>
      <c r="AX24" s="874"/>
      <c r="AY24" s="874"/>
      <c r="AZ24" s="874"/>
      <c r="BA24" s="874"/>
      <c r="BB24" s="874"/>
      <c r="BC24" s="874"/>
      <c r="BD24" s="874"/>
      <c r="BE24" s="874"/>
      <c r="BF24" s="874"/>
      <c r="BG24" s="874"/>
      <c r="BH24" s="874"/>
      <c r="BI24" s="874"/>
      <c r="BJ24" s="874"/>
      <c r="BK24" s="874"/>
      <c r="BL24" s="874"/>
      <c r="BM24" s="874"/>
      <c r="BN24" s="874"/>
      <c r="BO24" s="875"/>
      <c r="BP24" s="1703"/>
      <c r="BQ24" s="1704"/>
      <c r="BR24" s="1704"/>
      <c r="BS24" s="1704"/>
      <c r="BT24" s="1704"/>
      <c r="BU24" s="1704"/>
      <c r="BV24" s="1704"/>
      <c r="BW24" s="1704"/>
      <c r="BX24" s="1704"/>
      <c r="BY24" s="1704"/>
      <c r="BZ24" s="1705"/>
      <c r="CA24" s="1712"/>
      <c r="CB24" s="1313"/>
      <c r="CC24" s="1313"/>
      <c r="CD24" s="1692"/>
      <c r="CE24" s="1692"/>
      <c r="CF24" s="1692"/>
      <c r="CG24" s="1692"/>
      <c r="CH24" s="1692"/>
      <c r="CI24" s="1692"/>
      <c r="CJ24" s="1692"/>
      <c r="CK24" s="1692"/>
      <c r="CL24" s="1692"/>
      <c r="CM24" s="1692"/>
      <c r="CN24" s="1692"/>
      <c r="CO24" s="1692"/>
      <c r="CP24" s="1692"/>
      <c r="CQ24" s="1692"/>
      <c r="CR24" s="1692"/>
      <c r="CS24" s="1692"/>
      <c r="CT24" s="1692"/>
      <c r="CU24" s="1692"/>
      <c r="CV24" s="1692"/>
      <c r="CW24" s="1692"/>
      <c r="CX24" s="1692"/>
      <c r="CY24" s="1692"/>
      <c r="CZ24" s="1692"/>
      <c r="DA24" s="1693"/>
      <c r="DB24" s="16"/>
      <c r="DC24" s="16"/>
    </row>
    <row r="25" spans="4:107" s="1" customFormat="1" ht="13.5" customHeight="1">
      <c r="D25" s="16"/>
      <c r="E25" s="830"/>
      <c r="F25" s="400"/>
      <c r="G25" s="1699"/>
      <c r="H25" s="1699"/>
      <c r="I25" s="1699"/>
      <c r="J25" s="1699"/>
      <c r="K25" s="1699"/>
      <c r="L25" s="1699"/>
      <c r="M25" s="1699"/>
      <c r="N25" s="1699"/>
      <c r="O25" s="1699"/>
      <c r="P25" s="1699"/>
      <c r="Q25" s="1699"/>
      <c r="R25" s="1699"/>
      <c r="S25" s="1699"/>
      <c r="T25" s="1699"/>
      <c r="U25" s="1699"/>
      <c r="V25" s="1699"/>
      <c r="W25" s="1699"/>
      <c r="X25" s="1699"/>
      <c r="Y25" s="1699"/>
      <c r="Z25" s="1699"/>
      <c r="AA25" s="1699"/>
      <c r="AB25" s="1699"/>
      <c r="AC25" s="1699"/>
      <c r="AD25" s="1699"/>
      <c r="AE25" s="1699"/>
      <c r="AF25" s="1699"/>
      <c r="AG25" s="1699"/>
      <c r="AH25" s="1699"/>
      <c r="AI25" s="1699"/>
      <c r="AJ25" s="1699"/>
      <c r="AK25" s="1699"/>
      <c r="AL25" s="1699"/>
      <c r="AM25" s="876"/>
      <c r="AN25" s="876"/>
      <c r="AO25" s="876"/>
      <c r="AP25" s="876"/>
      <c r="AQ25" s="876"/>
      <c r="AR25" s="876"/>
      <c r="AS25" s="876"/>
      <c r="AT25" s="876"/>
      <c r="AU25" s="876"/>
      <c r="AV25" s="876"/>
      <c r="AW25" s="876"/>
      <c r="AX25" s="876"/>
      <c r="AY25" s="876"/>
      <c r="AZ25" s="876"/>
      <c r="BA25" s="876"/>
      <c r="BB25" s="876"/>
      <c r="BC25" s="876"/>
      <c r="BD25" s="876"/>
      <c r="BE25" s="876"/>
      <c r="BF25" s="876"/>
      <c r="BG25" s="876"/>
      <c r="BH25" s="876"/>
      <c r="BI25" s="876"/>
      <c r="BJ25" s="876"/>
      <c r="BK25" s="876"/>
      <c r="BL25" s="876"/>
      <c r="BM25" s="876"/>
      <c r="BN25" s="876"/>
      <c r="BO25" s="877"/>
      <c r="BP25" s="1706"/>
      <c r="BQ25" s="1707"/>
      <c r="BR25" s="1707"/>
      <c r="BS25" s="1707"/>
      <c r="BT25" s="1707"/>
      <c r="BU25" s="1707"/>
      <c r="BV25" s="1707"/>
      <c r="BW25" s="1707"/>
      <c r="BX25" s="1707"/>
      <c r="BY25" s="1707"/>
      <c r="BZ25" s="1708"/>
      <c r="CA25" s="1713"/>
      <c r="CB25" s="1714"/>
      <c r="CC25" s="1714"/>
      <c r="CD25" s="1692"/>
      <c r="CE25" s="1692"/>
      <c r="CF25" s="1692"/>
      <c r="CG25" s="1692"/>
      <c r="CH25" s="1692"/>
      <c r="CI25" s="1692"/>
      <c r="CJ25" s="1692"/>
      <c r="CK25" s="1692"/>
      <c r="CL25" s="1692"/>
      <c r="CM25" s="1692"/>
      <c r="CN25" s="1692"/>
      <c r="CO25" s="1692"/>
      <c r="CP25" s="1692"/>
      <c r="CQ25" s="1692"/>
      <c r="CR25" s="1692"/>
      <c r="CS25" s="1692"/>
      <c r="CT25" s="1692"/>
      <c r="CU25" s="1692"/>
      <c r="CV25" s="1692"/>
      <c r="CW25" s="1692"/>
      <c r="CX25" s="1692"/>
      <c r="CY25" s="1692"/>
      <c r="CZ25" s="1692"/>
      <c r="DA25" s="1693"/>
      <c r="DB25" s="16"/>
      <c r="DC25" s="16"/>
    </row>
    <row r="26" spans="4:107" s="1" customFormat="1" ht="13.5" customHeight="1">
      <c r="D26" s="16"/>
      <c r="E26" s="831"/>
      <c r="F26" s="389"/>
      <c r="G26" s="1700"/>
      <c r="H26" s="1700"/>
      <c r="I26" s="1700"/>
      <c r="J26" s="1700"/>
      <c r="K26" s="1700"/>
      <c r="L26" s="1700"/>
      <c r="M26" s="1700"/>
      <c r="N26" s="1700"/>
      <c r="O26" s="1700"/>
      <c r="P26" s="1700"/>
      <c r="Q26" s="1700"/>
      <c r="R26" s="1700"/>
      <c r="S26" s="1700"/>
      <c r="T26" s="1700"/>
      <c r="U26" s="1700"/>
      <c r="V26" s="1700"/>
      <c r="W26" s="1700"/>
      <c r="X26" s="1700"/>
      <c r="Y26" s="1700"/>
      <c r="Z26" s="1700"/>
      <c r="AA26" s="1700"/>
      <c r="AB26" s="1700"/>
      <c r="AC26" s="1700"/>
      <c r="AD26" s="1700"/>
      <c r="AE26" s="1700"/>
      <c r="AF26" s="1700"/>
      <c r="AG26" s="1700"/>
      <c r="AH26" s="1700"/>
      <c r="AI26" s="1700"/>
      <c r="AJ26" s="1700"/>
      <c r="AK26" s="1700"/>
      <c r="AL26" s="1700"/>
      <c r="AM26" s="1701"/>
      <c r="AN26" s="1701"/>
      <c r="AO26" s="1701"/>
      <c r="AP26" s="1701"/>
      <c r="AQ26" s="1701"/>
      <c r="AR26" s="1701"/>
      <c r="AS26" s="1701"/>
      <c r="AT26" s="1701"/>
      <c r="AU26" s="1701"/>
      <c r="AV26" s="1701"/>
      <c r="AW26" s="1701"/>
      <c r="AX26" s="1701"/>
      <c r="AY26" s="1701"/>
      <c r="AZ26" s="1701"/>
      <c r="BA26" s="1701"/>
      <c r="BB26" s="1701"/>
      <c r="BC26" s="1701"/>
      <c r="BD26" s="1701"/>
      <c r="BE26" s="1701"/>
      <c r="BF26" s="1701"/>
      <c r="BG26" s="1701"/>
      <c r="BH26" s="1701"/>
      <c r="BI26" s="1701"/>
      <c r="BJ26" s="1701"/>
      <c r="BK26" s="1701"/>
      <c r="BL26" s="1701"/>
      <c r="BM26" s="1701"/>
      <c r="BN26" s="1701"/>
      <c r="BO26" s="1702"/>
      <c r="BP26" s="1709"/>
      <c r="BQ26" s="1710"/>
      <c r="BR26" s="1710"/>
      <c r="BS26" s="1710"/>
      <c r="BT26" s="1710"/>
      <c r="BU26" s="1710"/>
      <c r="BV26" s="1710"/>
      <c r="BW26" s="1710"/>
      <c r="BX26" s="1710"/>
      <c r="BY26" s="1710"/>
      <c r="BZ26" s="1711"/>
      <c r="CA26" s="1715"/>
      <c r="CB26" s="1315"/>
      <c r="CC26" s="1315"/>
      <c r="CD26" s="1692"/>
      <c r="CE26" s="1692"/>
      <c r="CF26" s="1692"/>
      <c r="CG26" s="1692"/>
      <c r="CH26" s="1692"/>
      <c r="CI26" s="1692"/>
      <c r="CJ26" s="1692"/>
      <c r="CK26" s="1692"/>
      <c r="CL26" s="1692"/>
      <c r="CM26" s="1692"/>
      <c r="CN26" s="1692"/>
      <c r="CO26" s="1692"/>
      <c r="CP26" s="1692"/>
      <c r="CQ26" s="1692"/>
      <c r="CR26" s="1692"/>
      <c r="CS26" s="1692"/>
      <c r="CT26" s="1692"/>
      <c r="CU26" s="1692"/>
      <c r="CV26" s="1692"/>
      <c r="CW26" s="1692"/>
      <c r="CX26" s="1692"/>
      <c r="CY26" s="1692"/>
      <c r="CZ26" s="1692"/>
      <c r="DA26" s="1693"/>
      <c r="DB26" s="16"/>
      <c r="DC26" s="16"/>
    </row>
    <row r="27" spans="4:107" s="1" customFormat="1" ht="14.25">
      <c r="D27" s="16"/>
      <c r="E27" s="829"/>
      <c r="F27" s="387"/>
      <c r="G27" s="832" t="s">
        <v>376</v>
      </c>
      <c r="H27" s="832"/>
      <c r="I27" s="832"/>
      <c r="J27" s="832"/>
      <c r="K27" s="832"/>
      <c r="L27" s="832"/>
      <c r="M27" s="832"/>
      <c r="N27" s="832"/>
      <c r="O27" s="832"/>
      <c r="P27" s="832"/>
      <c r="Q27" s="1694" t="s">
        <v>377</v>
      </c>
      <c r="R27" s="1694"/>
      <c r="S27" s="1694"/>
      <c r="T27" s="1694"/>
      <c r="U27" s="832" t="s">
        <v>378</v>
      </c>
      <c r="V27" s="832"/>
      <c r="W27" s="832"/>
      <c r="X27" s="832"/>
      <c r="Y27" s="832"/>
      <c r="Z27" s="832"/>
      <c r="AA27" s="832"/>
      <c r="AB27" s="832"/>
      <c r="AC27" s="832"/>
      <c r="AD27" s="832"/>
      <c r="AE27" s="832"/>
      <c r="AF27" s="832"/>
      <c r="AG27" s="832"/>
      <c r="AH27" s="832"/>
      <c r="AI27" s="832"/>
      <c r="AJ27" s="832"/>
      <c r="AK27" s="832"/>
      <c r="AL27" s="832"/>
      <c r="AM27" s="874"/>
      <c r="AN27" s="874"/>
      <c r="AO27" s="874"/>
      <c r="AP27" s="874"/>
      <c r="AQ27" s="874"/>
      <c r="AR27" s="874"/>
      <c r="AS27" s="874"/>
      <c r="AT27" s="874"/>
      <c r="AU27" s="874"/>
      <c r="AV27" s="874"/>
      <c r="AW27" s="874"/>
      <c r="AX27" s="874"/>
      <c r="AY27" s="874"/>
      <c r="AZ27" s="874"/>
      <c r="BA27" s="874"/>
      <c r="BB27" s="874"/>
      <c r="BC27" s="874"/>
      <c r="BD27" s="874"/>
      <c r="BE27" s="874"/>
      <c r="BF27" s="874"/>
      <c r="BG27" s="874"/>
      <c r="BH27" s="874"/>
      <c r="BI27" s="874"/>
      <c r="BJ27" s="874"/>
      <c r="BK27" s="874"/>
      <c r="BL27" s="874"/>
      <c r="BM27" s="874"/>
      <c r="BN27" s="874"/>
      <c r="BO27" s="875"/>
      <c r="BP27" s="880"/>
      <c r="BQ27" s="881"/>
      <c r="BR27" s="881"/>
      <c r="BS27" s="881"/>
      <c r="BT27" s="881"/>
      <c r="BU27" s="881"/>
      <c r="BV27" s="881"/>
      <c r="BW27" s="881"/>
      <c r="BX27" s="881"/>
      <c r="BY27" s="881"/>
      <c r="BZ27" s="881"/>
      <c r="CA27" s="881"/>
      <c r="CB27" s="881"/>
      <c r="CC27" s="881"/>
      <c r="CD27" s="1662">
        <v>15</v>
      </c>
      <c r="CE27" s="1662"/>
      <c r="CF27" s="1662"/>
      <c r="CG27" s="1662"/>
      <c r="CH27" s="1662"/>
      <c r="CI27" s="1662"/>
      <c r="CJ27" s="1662"/>
      <c r="CK27" s="1662"/>
      <c r="CL27" s="1662">
        <v>33000000</v>
      </c>
      <c r="CM27" s="1662"/>
      <c r="CN27" s="1662"/>
      <c r="CO27" s="1662"/>
      <c r="CP27" s="1662"/>
      <c r="CQ27" s="1662"/>
      <c r="CR27" s="1662"/>
      <c r="CS27" s="1662"/>
      <c r="CT27" s="1662"/>
      <c r="CU27" s="1662"/>
      <c r="CV27" s="1662"/>
      <c r="CW27" s="1662"/>
      <c r="CX27" s="1662"/>
      <c r="CY27" s="1662"/>
      <c r="CZ27" s="1662"/>
      <c r="DA27" s="1665"/>
      <c r="DB27" s="16"/>
      <c r="DC27" s="16"/>
    </row>
    <row r="28" spans="4:107" s="1" customFormat="1" ht="14.25">
      <c r="D28" s="16"/>
      <c r="E28" s="830"/>
      <c r="F28" s="400"/>
      <c r="G28" s="833"/>
      <c r="H28" s="833"/>
      <c r="I28" s="833"/>
      <c r="J28" s="833"/>
      <c r="K28" s="833"/>
      <c r="L28" s="833"/>
      <c r="M28" s="833"/>
      <c r="N28" s="833"/>
      <c r="O28" s="833"/>
      <c r="P28" s="833"/>
      <c r="Q28" s="1695"/>
      <c r="R28" s="1695"/>
      <c r="S28" s="1695"/>
      <c r="T28" s="1695"/>
      <c r="U28" s="833"/>
      <c r="V28" s="833"/>
      <c r="W28" s="833"/>
      <c r="X28" s="833"/>
      <c r="Y28" s="833"/>
      <c r="Z28" s="833"/>
      <c r="AA28" s="833"/>
      <c r="AB28" s="833"/>
      <c r="AC28" s="833"/>
      <c r="AD28" s="833"/>
      <c r="AE28" s="833"/>
      <c r="AF28" s="833"/>
      <c r="AG28" s="833"/>
      <c r="AH28" s="833"/>
      <c r="AI28" s="833"/>
      <c r="AJ28" s="833"/>
      <c r="AK28" s="833"/>
      <c r="AL28" s="833"/>
      <c r="AM28" s="876"/>
      <c r="AN28" s="876"/>
      <c r="AO28" s="876"/>
      <c r="AP28" s="876"/>
      <c r="AQ28" s="876"/>
      <c r="AR28" s="876"/>
      <c r="AS28" s="876"/>
      <c r="AT28" s="876"/>
      <c r="AU28" s="876"/>
      <c r="AV28" s="876"/>
      <c r="AW28" s="876"/>
      <c r="AX28" s="876"/>
      <c r="AY28" s="876"/>
      <c r="AZ28" s="876"/>
      <c r="BA28" s="876"/>
      <c r="BB28" s="876"/>
      <c r="BC28" s="876"/>
      <c r="BD28" s="876"/>
      <c r="BE28" s="876"/>
      <c r="BF28" s="876"/>
      <c r="BG28" s="876"/>
      <c r="BH28" s="876"/>
      <c r="BI28" s="876"/>
      <c r="BJ28" s="876"/>
      <c r="BK28" s="876"/>
      <c r="BL28" s="876"/>
      <c r="BM28" s="876"/>
      <c r="BN28" s="876"/>
      <c r="BO28" s="877"/>
      <c r="BP28" s="882"/>
      <c r="BQ28" s="883"/>
      <c r="BR28" s="883"/>
      <c r="BS28" s="883"/>
      <c r="BT28" s="883"/>
      <c r="BU28" s="883"/>
      <c r="BV28" s="883"/>
      <c r="BW28" s="883"/>
      <c r="BX28" s="883"/>
      <c r="BY28" s="883"/>
      <c r="BZ28" s="883"/>
      <c r="CA28" s="883"/>
      <c r="CB28" s="883"/>
      <c r="CC28" s="883"/>
      <c r="CD28" s="1662"/>
      <c r="CE28" s="1662"/>
      <c r="CF28" s="1662"/>
      <c r="CG28" s="1662"/>
      <c r="CH28" s="1662"/>
      <c r="CI28" s="1662"/>
      <c r="CJ28" s="1662"/>
      <c r="CK28" s="1662"/>
      <c r="CL28" s="1662"/>
      <c r="CM28" s="1662"/>
      <c r="CN28" s="1662"/>
      <c r="CO28" s="1662"/>
      <c r="CP28" s="1662"/>
      <c r="CQ28" s="1662"/>
      <c r="CR28" s="1662"/>
      <c r="CS28" s="1662"/>
      <c r="CT28" s="1662"/>
      <c r="CU28" s="1662"/>
      <c r="CV28" s="1662"/>
      <c r="CW28" s="1662"/>
      <c r="CX28" s="1662"/>
      <c r="CY28" s="1662"/>
      <c r="CZ28" s="1662"/>
      <c r="DA28" s="1665"/>
      <c r="DB28" s="16"/>
      <c r="DC28" s="16"/>
    </row>
    <row r="29" spans="4:107" s="1" customFormat="1" ht="15" thickBot="1">
      <c r="D29" s="16"/>
      <c r="E29" s="830"/>
      <c r="F29" s="400"/>
      <c r="G29" s="833"/>
      <c r="H29" s="833"/>
      <c r="I29" s="833"/>
      <c r="J29" s="833"/>
      <c r="K29" s="833"/>
      <c r="L29" s="833"/>
      <c r="M29" s="833"/>
      <c r="N29" s="833"/>
      <c r="O29" s="833"/>
      <c r="P29" s="833"/>
      <c r="Q29" s="1695"/>
      <c r="R29" s="1695"/>
      <c r="S29" s="1695"/>
      <c r="T29" s="1695"/>
      <c r="U29" s="833"/>
      <c r="V29" s="833"/>
      <c r="W29" s="833"/>
      <c r="X29" s="833"/>
      <c r="Y29" s="833"/>
      <c r="Z29" s="833"/>
      <c r="AA29" s="833"/>
      <c r="AB29" s="833"/>
      <c r="AC29" s="833"/>
      <c r="AD29" s="833"/>
      <c r="AE29" s="833"/>
      <c r="AF29" s="833"/>
      <c r="AG29" s="833"/>
      <c r="AH29" s="833"/>
      <c r="AI29" s="833"/>
      <c r="AJ29" s="833"/>
      <c r="AK29" s="833"/>
      <c r="AL29" s="833"/>
      <c r="AM29" s="876"/>
      <c r="AN29" s="876"/>
      <c r="AO29" s="876"/>
      <c r="AP29" s="876"/>
      <c r="AQ29" s="876"/>
      <c r="AR29" s="876"/>
      <c r="AS29" s="876"/>
      <c r="AT29" s="876"/>
      <c r="AU29" s="876"/>
      <c r="AV29" s="876"/>
      <c r="AW29" s="876"/>
      <c r="AX29" s="876"/>
      <c r="AY29" s="876"/>
      <c r="AZ29" s="876"/>
      <c r="BA29" s="876"/>
      <c r="BB29" s="876"/>
      <c r="BC29" s="876"/>
      <c r="BD29" s="876"/>
      <c r="BE29" s="876"/>
      <c r="BF29" s="876"/>
      <c r="BG29" s="876"/>
      <c r="BH29" s="876"/>
      <c r="BI29" s="876"/>
      <c r="BJ29" s="876"/>
      <c r="BK29" s="876"/>
      <c r="BL29" s="876"/>
      <c r="BM29" s="876"/>
      <c r="BN29" s="876"/>
      <c r="BO29" s="877"/>
      <c r="BP29" s="882"/>
      <c r="BQ29" s="883"/>
      <c r="BR29" s="883"/>
      <c r="BS29" s="883"/>
      <c r="BT29" s="883"/>
      <c r="BU29" s="883"/>
      <c r="BV29" s="883"/>
      <c r="BW29" s="883"/>
      <c r="BX29" s="883"/>
      <c r="BY29" s="883"/>
      <c r="BZ29" s="883"/>
      <c r="CA29" s="883"/>
      <c r="CB29" s="883"/>
      <c r="CC29" s="883"/>
      <c r="CD29" s="1696"/>
      <c r="CE29" s="1696"/>
      <c r="CF29" s="1696"/>
      <c r="CG29" s="1696"/>
      <c r="CH29" s="1696"/>
      <c r="CI29" s="1696"/>
      <c r="CJ29" s="1696"/>
      <c r="CK29" s="1696"/>
      <c r="CL29" s="1696"/>
      <c r="CM29" s="1696"/>
      <c r="CN29" s="1696"/>
      <c r="CO29" s="1696"/>
      <c r="CP29" s="1696"/>
      <c r="CQ29" s="1696"/>
      <c r="CR29" s="1696"/>
      <c r="CS29" s="1696"/>
      <c r="CT29" s="1696"/>
      <c r="CU29" s="1696"/>
      <c r="CV29" s="1696"/>
      <c r="CW29" s="1696"/>
      <c r="CX29" s="1696"/>
      <c r="CY29" s="1696"/>
      <c r="CZ29" s="1696"/>
      <c r="DA29" s="1697"/>
      <c r="DB29" s="16"/>
      <c r="DC29" s="16"/>
    </row>
    <row r="30" spans="4:107" s="1" customFormat="1" ht="14.25">
      <c r="D30" s="16"/>
      <c r="E30" s="890" t="s">
        <v>173</v>
      </c>
      <c r="F30" s="891"/>
      <c r="G30" s="891"/>
      <c r="H30" s="891"/>
      <c r="I30" s="891"/>
      <c r="J30" s="891"/>
      <c r="K30" s="891"/>
      <c r="L30" s="891"/>
      <c r="M30" s="891"/>
      <c r="N30" s="891"/>
      <c r="O30" s="891"/>
      <c r="P30" s="891"/>
      <c r="Q30" s="891"/>
      <c r="R30" s="891"/>
      <c r="S30" s="891"/>
      <c r="T30" s="891"/>
      <c r="U30" s="891"/>
      <c r="V30" s="891"/>
      <c r="W30" s="891"/>
      <c r="X30" s="891"/>
      <c r="Y30" s="891"/>
      <c r="Z30" s="891"/>
      <c r="AA30" s="891"/>
      <c r="AB30" s="891"/>
      <c r="AC30" s="891"/>
      <c r="AD30" s="891"/>
      <c r="AE30" s="891"/>
      <c r="AF30" s="891"/>
      <c r="AG30" s="891"/>
      <c r="AH30" s="891"/>
      <c r="AI30" s="891"/>
      <c r="AJ30" s="891"/>
      <c r="AK30" s="891"/>
      <c r="AL30" s="891"/>
      <c r="AM30" s="891"/>
      <c r="AN30" s="891"/>
      <c r="AO30" s="891"/>
      <c r="AP30" s="891"/>
      <c r="AQ30" s="891"/>
      <c r="AR30" s="891"/>
      <c r="AS30" s="891"/>
      <c r="AT30" s="891"/>
      <c r="AU30" s="891"/>
      <c r="AV30" s="891"/>
      <c r="AW30" s="891"/>
      <c r="AX30" s="891"/>
      <c r="AY30" s="891"/>
      <c r="AZ30" s="891"/>
      <c r="BA30" s="891"/>
      <c r="BB30" s="891"/>
      <c r="BC30" s="891"/>
      <c r="BD30" s="891"/>
      <c r="BE30" s="891"/>
      <c r="BF30" s="891"/>
      <c r="BG30" s="891"/>
      <c r="BH30" s="891"/>
      <c r="BI30" s="891"/>
      <c r="BJ30" s="891"/>
      <c r="BK30" s="891"/>
      <c r="BL30" s="891"/>
      <c r="BM30" s="891"/>
      <c r="BN30" s="891"/>
      <c r="BO30" s="892"/>
      <c r="BP30" s="1667">
        <v>900</v>
      </c>
      <c r="BQ30" s="1668"/>
      <c r="BR30" s="1668"/>
      <c r="BS30" s="1668"/>
      <c r="BT30" s="1668"/>
      <c r="BU30" s="1668"/>
      <c r="BV30" s="1668"/>
      <c r="BW30" s="1668"/>
      <c r="BX30" s="1668"/>
      <c r="BY30" s="1668"/>
      <c r="BZ30" s="1669"/>
      <c r="CA30" s="1676" t="s">
        <v>306</v>
      </c>
      <c r="CB30" s="1677"/>
      <c r="CC30" s="1677"/>
      <c r="CD30" s="1680">
        <v>17</v>
      </c>
      <c r="CE30" s="1680"/>
      <c r="CF30" s="1680"/>
      <c r="CG30" s="1680"/>
      <c r="CH30" s="1680"/>
      <c r="CI30" s="1680"/>
      <c r="CJ30" s="1680"/>
      <c r="CK30" s="1680"/>
      <c r="CL30" s="1680">
        <v>37000000</v>
      </c>
      <c r="CM30" s="1680"/>
      <c r="CN30" s="1680"/>
      <c r="CO30" s="1680"/>
      <c r="CP30" s="1680"/>
      <c r="CQ30" s="1680"/>
      <c r="CR30" s="1680"/>
      <c r="CS30" s="1680"/>
      <c r="CT30" s="1680"/>
      <c r="CU30" s="1680"/>
      <c r="CV30" s="1680"/>
      <c r="CW30" s="1680"/>
      <c r="CX30" s="1680"/>
      <c r="CY30" s="1680"/>
      <c r="CZ30" s="1680"/>
      <c r="DA30" s="1682"/>
      <c r="DB30" s="16"/>
      <c r="DC30" s="16"/>
    </row>
    <row r="31" spans="4:107" s="1" customFormat="1" ht="14.25">
      <c r="D31" s="16"/>
      <c r="E31" s="893"/>
      <c r="F31" s="894"/>
      <c r="G31" s="894"/>
      <c r="H31" s="894"/>
      <c r="I31" s="894"/>
      <c r="J31" s="894"/>
      <c r="K31" s="894"/>
      <c r="L31" s="894"/>
      <c r="M31" s="894"/>
      <c r="N31" s="894"/>
      <c r="O31" s="894"/>
      <c r="P31" s="894"/>
      <c r="Q31" s="894"/>
      <c r="R31" s="894"/>
      <c r="S31" s="894"/>
      <c r="T31" s="894"/>
      <c r="U31" s="894"/>
      <c r="V31" s="894"/>
      <c r="W31" s="894"/>
      <c r="X31" s="894"/>
      <c r="Y31" s="894"/>
      <c r="Z31" s="894"/>
      <c r="AA31" s="894"/>
      <c r="AB31" s="894"/>
      <c r="AC31" s="894"/>
      <c r="AD31" s="894"/>
      <c r="AE31" s="894"/>
      <c r="AF31" s="894"/>
      <c r="AG31" s="894"/>
      <c r="AH31" s="894"/>
      <c r="AI31" s="894"/>
      <c r="AJ31" s="894"/>
      <c r="AK31" s="894"/>
      <c r="AL31" s="894"/>
      <c r="AM31" s="894"/>
      <c r="AN31" s="894"/>
      <c r="AO31" s="894"/>
      <c r="AP31" s="894"/>
      <c r="AQ31" s="894"/>
      <c r="AR31" s="894"/>
      <c r="AS31" s="894"/>
      <c r="AT31" s="894"/>
      <c r="AU31" s="894"/>
      <c r="AV31" s="894"/>
      <c r="AW31" s="894"/>
      <c r="AX31" s="894"/>
      <c r="AY31" s="894"/>
      <c r="AZ31" s="894"/>
      <c r="BA31" s="894"/>
      <c r="BB31" s="894"/>
      <c r="BC31" s="894"/>
      <c r="BD31" s="894"/>
      <c r="BE31" s="894"/>
      <c r="BF31" s="894"/>
      <c r="BG31" s="894"/>
      <c r="BH31" s="894"/>
      <c r="BI31" s="894"/>
      <c r="BJ31" s="894"/>
      <c r="BK31" s="894"/>
      <c r="BL31" s="894"/>
      <c r="BM31" s="894"/>
      <c r="BN31" s="894"/>
      <c r="BO31" s="895"/>
      <c r="BP31" s="1670"/>
      <c r="BQ31" s="1671"/>
      <c r="BR31" s="1671"/>
      <c r="BS31" s="1671"/>
      <c r="BT31" s="1671"/>
      <c r="BU31" s="1671"/>
      <c r="BV31" s="1671"/>
      <c r="BW31" s="1671"/>
      <c r="BX31" s="1671"/>
      <c r="BY31" s="1671"/>
      <c r="BZ31" s="1672"/>
      <c r="CA31" s="1556"/>
      <c r="CB31" s="1557"/>
      <c r="CC31" s="1557"/>
      <c r="CD31" s="1662"/>
      <c r="CE31" s="1662"/>
      <c r="CF31" s="1662"/>
      <c r="CG31" s="1662"/>
      <c r="CH31" s="1662"/>
      <c r="CI31" s="1662"/>
      <c r="CJ31" s="1662"/>
      <c r="CK31" s="1662"/>
      <c r="CL31" s="1662"/>
      <c r="CM31" s="1662"/>
      <c r="CN31" s="1662"/>
      <c r="CO31" s="1662"/>
      <c r="CP31" s="1662"/>
      <c r="CQ31" s="1662"/>
      <c r="CR31" s="1662"/>
      <c r="CS31" s="1662"/>
      <c r="CT31" s="1662"/>
      <c r="CU31" s="1662"/>
      <c r="CV31" s="1662"/>
      <c r="CW31" s="1662"/>
      <c r="CX31" s="1662"/>
      <c r="CY31" s="1662"/>
      <c r="CZ31" s="1662"/>
      <c r="DA31" s="1665"/>
      <c r="DB31" s="16"/>
      <c r="DC31" s="16"/>
    </row>
    <row r="32" spans="4:107" s="1" customFormat="1" ht="15" thickBot="1">
      <c r="D32" s="16"/>
      <c r="E32" s="1034"/>
      <c r="F32" s="1035"/>
      <c r="G32" s="1035"/>
      <c r="H32" s="1035"/>
      <c r="I32" s="1035"/>
      <c r="J32" s="1035"/>
      <c r="K32" s="1035"/>
      <c r="L32" s="1035"/>
      <c r="M32" s="1035"/>
      <c r="N32" s="1035"/>
      <c r="O32" s="1035"/>
      <c r="P32" s="1035"/>
      <c r="Q32" s="1035"/>
      <c r="R32" s="1035"/>
      <c r="S32" s="1035"/>
      <c r="T32" s="1035"/>
      <c r="U32" s="1035"/>
      <c r="V32" s="1035"/>
      <c r="W32" s="1035"/>
      <c r="X32" s="1035"/>
      <c r="Y32" s="1035"/>
      <c r="Z32" s="1035"/>
      <c r="AA32" s="1035"/>
      <c r="AB32" s="1035"/>
      <c r="AC32" s="1035"/>
      <c r="AD32" s="1035"/>
      <c r="AE32" s="1035"/>
      <c r="AF32" s="1035"/>
      <c r="AG32" s="1035"/>
      <c r="AH32" s="1035"/>
      <c r="AI32" s="1035"/>
      <c r="AJ32" s="1035"/>
      <c r="AK32" s="1035"/>
      <c r="AL32" s="1035"/>
      <c r="AM32" s="1035"/>
      <c r="AN32" s="1035"/>
      <c r="AO32" s="1035"/>
      <c r="AP32" s="1035"/>
      <c r="AQ32" s="1035"/>
      <c r="AR32" s="1035"/>
      <c r="AS32" s="1035"/>
      <c r="AT32" s="1035"/>
      <c r="AU32" s="1035"/>
      <c r="AV32" s="1035"/>
      <c r="AW32" s="1035"/>
      <c r="AX32" s="1035"/>
      <c r="AY32" s="1035"/>
      <c r="AZ32" s="1035"/>
      <c r="BA32" s="1035"/>
      <c r="BB32" s="1035"/>
      <c r="BC32" s="1035"/>
      <c r="BD32" s="1035"/>
      <c r="BE32" s="1035"/>
      <c r="BF32" s="1035"/>
      <c r="BG32" s="1035"/>
      <c r="BH32" s="1035"/>
      <c r="BI32" s="1035"/>
      <c r="BJ32" s="1035"/>
      <c r="BK32" s="1035"/>
      <c r="BL32" s="1035"/>
      <c r="BM32" s="1035"/>
      <c r="BN32" s="1035"/>
      <c r="BO32" s="1036"/>
      <c r="BP32" s="1742"/>
      <c r="BQ32" s="1743"/>
      <c r="BR32" s="1743"/>
      <c r="BS32" s="1743"/>
      <c r="BT32" s="1743"/>
      <c r="BU32" s="1743"/>
      <c r="BV32" s="1743"/>
      <c r="BW32" s="1743"/>
      <c r="BX32" s="1743"/>
      <c r="BY32" s="1743"/>
      <c r="BZ32" s="1744"/>
      <c r="CA32" s="1745"/>
      <c r="CB32" s="1746"/>
      <c r="CC32" s="1746"/>
      <c r="CD32" s="1747"/>
      <c r="CE32" s="1747"/>
      <c r="CF32" s="1747"/>
      <c r="CG32" s="1747"/>
      <c r="CH32" s="1747"/>
      <c r="CI32" s="1747"/>
      <c r="CJ32" s="1747"/>
      <c r="CK32" s="1747"/>
      <c r="CL32" s="1747"/>
      <c r="CM32" s="1747"/>
      <c r="CN32" s="1747"/>
      <c r="CO32" s="1747"/>
      <c r="CP32" s="1747"/>
      <c r="CQ32" s="1747"/>
      <c r="CR32" s="1747"/>
      <c r="CS32" s="1747"/>
      <c r="CT32" s="1747"/>
      <c r="CU32" s="1747"/>
      <c r="CV32" s="1747"/>
      <c r="CW32" s="1747"/>
      <c r="CX32" s="1747"/>
      <c r="CY32" s="1747"/>
      <c r="CZ32" s="1747"/>
      <c r="DA32" s="1748"/>
      <c r="DB32" s="16"/>
      <c r="DC32" s="16"/>
    </row>
    <row r="33" spans="4:107" s="1" customFormat="1" ht="15" thickTop="1">
      <c r="D33" s="16"/>
      <c r="E33" s="1749" t="s">
        <v>175</v>
      </c>
      <c r="F33" s="1750"/>
      <c r="G33" s="1750"/>
      <c r="H33" s="1750"/>
      <c r="I33" s="1750"/>
      <c r="J33" s="1750"/>
      <c r="K33" s="1750"/>
      <c r="L33" s="1751"/>
      <c r="M33" s="805" t="s">
        <v>186</v>
      </c>
      <c r="N33" s="806"/>
      <c r="O33" s="806"/>
      <c r="P33" s="806"/>
      <c r="Q33" s="806"/>
      <c r="R33" s="806"/>
      <c r="S33" s="806"/>
      <c r="T33" s="806"/>
      <c r="U33" s="807"/>
      <c r="V33" s="1752" t="s">
        <v>379</v>
      </c>
      <c r="W33" s="1752"/>
      <c r="X33" s="1752"/>
      <c r="Y33" s="1752"/>
      <c r="Z33" s="1752"/>
      <c r="AA33" s="1752"/>
      <c r="AB33" s="1752"/>
      <c r="AC33" s="1752"/>
      <c r="AD33" s="1752"/>
      <c r="AE33" s="1752"/>
      <c r="AF33" s="1752"/>
      <c r="AG33" s="1752"/>
      <c r="AH33" s="1752"/>
      <c r="AI33" s="1752"/>
      <c r="AJ33" s="1752"/>
      <c r="AK33" s="1752"/>
      <c r="AL33" s="1752"/>
      <c r="AM33" s="1752"/>
      <c r="AN33" s="1752"/>
      <c r="AO33" s="1752"/>
      <c r="AP33" s="1752"/>
      <c r="AQ33" s="1752"/>
      <c r="AR33" s="1752"/>
      <c r="AS33" s="1752"/>
      <c r="AT33" s="1752"/>
      <c r="AU33" s="1752"/>
      <c r="AV33" s="1752"/>
      <c r="AW33" s="1752"/>
      <c r="AX33" s="1752"/>
      <c r="AY33" s="1752"/>
      <c r="AZ33" s="1752"/>
      <c r="BA33" s="1752"/>
      <c r="BB33" s="1752"/>
      <c r="BC33" s="1752"/>
      <c r="BD33" s="1752"/>
      <c r="BE33" s="1754" t="s">
        <v>187</v>
      </c>
      <c r="BF33" s="1754"/>
      <c r="BG33" s="1754"/>
      <c r="BH33" s="1754"/>
      <c r="BI33" s="1754"/>
      <c r="BJ33" s="1754"/>
      <c r="BK33" s="1754"/>
      <c r="BL33" s="1754"/>
      <c r="BM33" s="1755" t="s">
        <v>380</v>
      </c>
      <c r="BN33" s="1755"/>
      <c r="BO33" s="1755"/>
      <c r="BP33" s="1755"/>
      <c r="BQ33" s="1755"/>
      <c r="BR33" s="1755"/>
      <c r="BS33" s="1755"/>
      <c r="BT33" s="1755"/>
      <c r="BU33" s="1755"/>
      <c r="BV33" s="1755"/>
      <c r="BW33" s="1755"/>
      <c r="BX33" s="1755"/>
      <c r="BY33" s="1755"/>
      <c r="BZ33" s="1755"/>
      <c r="CA33" s="1755"/>
      <c r="CB33" s="1755"/>
      <c r="CC33" s="1755"/>
      <c r="CD33" s="1755"/>
      <c r="CE33" s="1755"/>
      <c r="CF33" s="1755"/>
      <c r="CG33" s="1755"/>
      <c r="CH33" s="1755"/>
      <c r="CI33" s="1755"/>
      <c r="CJ33" s="1755"/>
      <c r="CK33" s="1755"/>
      <c r="CL33" s="1755"/>
      <c r="CM33" s="1755"/>
      <c r="CN33" s="1755"/>
      <c r="CO33" s="1755"/>
      <c r="CP33" s="1755"/>
      <c r="CQ33" s="1755"/>
      <c r="CR33" s="1755"/>
      <c r="CS33" s="1755"/>
      <c r="CT33" s="1755"/>
      <c r="CU33" s="1755"/>
      <c r="CV33" s="1755"/>
      <c r="CW33" s="1755"/>
      <c r="CX33" s="1755"/>
      <c r="CY33" s="1755"/>
      <c r="CZ33" s="1755"/>
      <c r="DA33" s="1756"/>
      <c r="DB33" s="16"/>
      <c r="DC33" s="16"/>
    </row>
    <row r="34" spans="4:107" s="1" customFormat="1" ht="14.25">
      <c r="D34" s="16"/>
      <c r="E34" s="830"/>
      <c r="F34" s="400"/>
      <c r="G34" s="400"/>
      <c r="H34" s="400"/>
      <c r="I34" s="400"/>
      <c r="J34" s="400"/>
      <c r="K34" s="400"/>
      <c r="L34" s="809"/>
      <c r="M34" s="808"/>
      <c r="N34" s="400"/>
      <c r="O34" s="400"/>
      <c r="P34" s="400"/>
      <c r="Q34" s="400"/>
      <c r="R34" s="400"/>
      <c r="S34" s="400"/>
      <c r="T34" s="400"/>
      <c r="U34" s="809"/>
      <c r="V34" s="1753"/>
      <c r="W34" s="1753"/>
      <c r="X34" s="1753"/>
      <c r="Y34" s="1753"/>
      <c r="Z34" s="1753"/>
      <c r="AA34" s="1753"/>
      <c r="AB34" s="1753"/>
      <c r="AC34" s="1753"/>
      <c r="AD34" s="1753"/>
      <c r="AE34" s="1753"/>
      <c r="AF34" s="1753"/>
      <c r="AG34" s="1753"/>
      <c r="AH34" s="1753"/>
      <c r="AI34" s="1753"/>
      <c r="AJ34" s="1753"/>
      <c r="AK34" s="1753"/>
      <c r="AL34" s="1753"/>
      <c r="AM34" s="1753"/>
      <c r="AN34" s="1753"/>
      <c r="AO34" s="1753"/>
      <c r="AP34" s="1753"/>
      <c r="AQ34" s="1753"/>
      <c r="AR34" s="1753"/>
      <c r="AS34" s="1753"/>
      <c r="AT34" s="1753"/>
      <c r="AU34" s="1753"/>
      <c r="AV34" s="1753"/>
      <c r="AW34" s="1753"/>
      <c r="AX34" s="1753"/>
      <c r="AY34" s="1753"/>
      <c r="AZ34" s="1753"/>
      <c r="BA34" s="1753"/>
      <c r="BB34" s="1753"/>
      <c r="BC34" s="1753"/>
      <c r="BD34" s="1753"/>
      <c r="BE34" s="814"/>
      <c r="BF34" s="814"/>
      <c r="BG34" s="814"/>
      <c r="BH34" s="814"/>
      <c r="BI34" s="814"/>
      <c r="BJ34" s="814"/>
      <c r="BK34" s="814"/>
      <c r="BL34" s="814"/>
      <c r="BM34" s="1757"/>
      <c r="BN34" s="1757"/>
      <c r="BO34" s="1757"/>
      <c r="BP34" s="1757"/>
      <c r="BQ34" s="1757"/>
      <c r="BR34" s="1757"/>
      <c r="BS34" s="1757"/>
      <c r="BT34" s="1757"/>
      <c r="BU34" s="1757"/>
      <c r="BV34" s="1757"/>
      <c r="BW34" s="1757"/>
      <c r="BX34" s="1757"/>
      <c r="BY34" s="1757"/>
      <c r="BZ34" s="1757"/>
      <c r="CA34" s="1757"/>
      <c r="CB34" s="1757"/>
      <c r="CC34" s="1757"/>
      <c r="CD34" s="1757"/>
      <c r="CE34" s="1757"/>
      <c r="CF34" s="1757"/>
      <c r="CG34" s="1757"/>
      <c r="CH34" s="1757"/>
      <c r="CI34" s="1757"/>
      <c r="CJ34" s="1757"/>
      <c r="CK34" s="1757"/>
      <c r="CL34" s="1757"/>
      <c r="CM34" s="1757"/>
      <c r="CN34" s="1757"/>
      <c r="CO34" s="1757"/>
      <c r="CP34" s="1757"/>
      <c r="CQ34" s="1757"/>
      <c r="CR34" s="1757"/>
      <c r="CS34" s="1757"/>
      <c r="CT34" s="1757"/>
      <c r="CU34" s="1757"/>
      <c r="CV34" s="1757"/>
      <c r="CW34" s="1757"/>
      <c r="CX34" s="1757"/>
      <c r="CY34" s="1757"/>
      <c r="CZ34" s="1757"/>
      <c r="DA34" s="1758"/>
      <c r="DB34" s="16"/>
      <c r="DC34" s="16"/>
    </row>
    <row r="35" spans="4:107" s="1" customFormat="1" ht="13.5">
      <c r="D35" s="16"/>
      <c r="E35" s="830"/>
      <c r="F35" s="400"/>
      <c r="G35" s="400"/>
      <c r="H35" s="400"/>
      <c r="I35" s="400"/>
      <c r="J35" s="400"/>
      <c r="K35" s="400"/>
      <c r="L35" s="809"/>
      <c r="M35" s="808"/>
      <c r="N35" s="400"/>
      <c r="O35" s="400"/>
      <c r="P35" s="400"/>
      <c r="Q35" s="400"/>
      <c r="R35" s="400"/>
      <c r="S35" s="400"/>
      <c r="T35" s="400"/>
      <c r="U35" s="809"/>
      <c r="V35" s="1753"/>
      <c r="W35" s="1753"/>
      <c r="X35" s="1753"/>
      <c r="Y35" s="1753"/>
      <c r="Z35" s="1753"/>
      <c r="AA35" s="1753"/>
      <c r="AB35" s="1753"/>
      <c r="AC35" s="1753"/>
      <c r="AD35" s="1753"/>
      <c r="AE35" s="1753"/>
      <c r="AF35" s="1753"/>
      <c r="AG35" s="1753"/>
      <c r="AH35" s="1753"/>
      <c r="AI35" s="1753"/>
      <c r="AJ35" s="1753"/>
      <c r="AK35" s="1753"/>
      <c r="AL35" s="1753"/>
      <c r="AM35" s="1753"/>
      <c r="AN35" s="1753"/>
      <c r="AO35" s="1753"/>
      <c r="AP35" s="1753"/>
      <c r="AQ35" s="1753"/>
      <c r="AR35" s="1753"/>
      <c r="AS35" s="1753"/>
      <c r="AT35" s="1753"/>
      <c r="AU35" s="1753"/>
      <c r="AV35" s="1753"/>
      <c r="AW35" s="1753"/>
      <c r="AX35" s="1753"/>
      <c r="AY35" s="1753"/>
      <c r="AZ35" s="1753"/>
      <c r="BA35" s="1753"/>
      <c r="BB35" s="1753"/>
      <c r="BC35" s="1753"/>
      <c r="BD35" s="1753"/>
      <c r="BE35" s="814"/>
      <c r="BF35" s="814"/>
      <c r="BG35" s="814"/>
      <c r="BH35" s="814"/>
      <c r="BI35" s="814"/>
      <c r="BJ35" s="814"/>
      <c r="BK35" s="814"/>
      <c r="BL35" s="814"/>
      <c r="BM35" s="1757"/>
      <c r="BN35" s="1757"/>
      <c r="BO35" s="1757"/>
      <c r="BP35" s="1757"/>
      <c r="BQ35" s="1757"/>
      <c r="BR35" s="1757"/>
      <c r="BS35" s="1757"/>
      <c r="BT35" s="1757"/>
      <c r="BU35" s="1757"/>
      <c r="BV35" s="1757"/>
      <c r="BW35" s="1757"/>
      <c r="BX35" s="1757"/>
      <c r="BY35" s="1757"/>
      <c r="BZ35" s="1757"/>
      <c r="CA35" s="1757"/>
      <c r="CB35" s="1757"/>
      <c r="CC35" s="1757"/>
      <c r="CD35" s="1757"/>
      <c r="CE35" s="1757"/>
      <c r="CF35" s="1757"/>
      <c r="CG35" s="1757"/>
      <c r="CH35" s="1757"/>
      <c r="CI35" s="1757"/>
      <c r="CJ35" s="1757"/>
      <c r="CK35" s="1757"/>
      <c r="CL35" s="1757"/>
      <c r="CM35" s="1757"/>
      <c r="CN35" s="1757"/>
      <c r="CO35" s="1757"/>
      <c r="CP35" s="1757"/>
      <c r="CQ35" s="1757"/>
      <c r="CR35" s="1757"/>
      <c r="CS35" s="1757"/>
      <c r="CT35" s="1757"/>
      <c r="CU35" s="1757"/>
      <c r="CV35" s="1757"/>
      <c r="CW35" s="1757"/>
      <c r="CX35" s="1757"/>
      <c r="CY35" s="1757"/>
      <c r="CZ35" s="1757"/>
      <c r="DA35" s="1758"/>
      <c r="DB35" s="16"/>
      <c r="DC35" s="16"/>
    </row>
    <row r="36" spans="4:107" s="1" customFormat="1" ht="13.5">
      <c r="D36" s="16"/>
      <c r="E36" s="817" t="s">
        <v>366</v>
      </c>
      <c r="F36" s="818"/>
      <c r="G36" s="818"/>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c r="AQ36" s="818"/>
      <c r="AR36" s="818"/>
      <c r="AS36" s="818"/>
      <c r="AT36" s="818"/>
      <c r="AU36" s="818"/>
      <c r="AV36" s="818"/>
      <c r="AW36" s="818"/>
      <c r="AX36" s="818"/>
      <c r="AY36" s="818"/>
      <c r="AZ36" s="818"/>
      <c r="BA36" s="818"/>
      <c r="BB36" s="818"/>
      <c r="BC36" s="818"/>
      <c r="BD36" s="818"/>
      <c r="BE36" s="818"/>
      <c r="BF36" s="818"/>
      <c r="BG36" s="818"/>
      <c r="BH36" s="818"/>
      <c r="BI36" s="818"/>
      <c r="BJ36" s="818"/>
      <c r="BK36" s="818"/>
      <c r="BL36" s="818"/>
      <c r="BM36" s="818"/>
      <c r="BN36" s="818"/>
      <c r="BO36" s="819"/>
      <c r="BP36" s="823" t="s">
        <v>189</v>
      </c>
      <c r="BQ36" s="823"/>
      <c r="BR36" s="823"/>
      <c r="BS36" s="823"/>
      <c r="BT36" s="823"/>
      <c r="BU36" s="823"/>
      <c r="BV36" s="823"/>
      <c r="BW36" s="823"/>
      <c r="BX36" s="823"/>
      <c r="BY36" s="823"/>
      <c r="BZ36" s="823"/>
      <c r="CA36" s="823"/>
      <c r="CB36" s="823"/>
      <c r="CC36" s="823"/>
      <c r="CD36" s="823" t="s">
        <v>190</v>
      </c>
      <c r="CE36" s="823"/>
      <c r="CF36" s="823"/>
      <c r="CG36" s="823"/>
      <c r="CH36" s="823"/>
      <c r="CI36" s="823"/>
      <c r="CJ36" s="823"/>
      <c r="CK36" s="823"/>
      <c r="CL36" s="823"/>
      <c r="CM36" s="823"/>
      <c r="CN36" s="823"/>
      <c r="CO36" s="823"/>
      <c r="CP36" s="823"/>
      <c r="CQ36" s="823"/>
      <c r="CR36" s="823"/>
      <c r="CS36" s="823"/>
      <c r="CT36" s="823"/>
      <c r="CU36" s="823"/>
      <c r="CV36" s="823"/>
      <c r="CW36" s="823"/>
      <c r="CX36" s="823"/>
      <c r="CY36" s="823"/>
      <c r="CZ36" s="823"/>
      <c r="DA36" s="824"/>
      <c r="DB36" s="16"/>
      <c r="DC36" s="16"/>
    </row>
    <row r="37" spans="4:107" s="1" customFormat="1" ht="13.5">
      <c r="D37" s="16"/>
      <c r="E37" s="820"/>
      <c r="F37" s="821"/>
      <c r="G37" s="821"/>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821"/>
      <c r="AU37" s="821"/>
      <c r="AV37" s="821"/>
      <c r="AW37" s="821"/>
      <c r="AX37" s="821"/>
      <c r="AY37" s="821"/>
      <c r="AZ37" s="821"/>
      <c r="BA37" s="821"/>
      <c r="BB37" s="821"/>
      <c r="BC37" s="821"/>
      <c r="BD37" s="821"/>
      <c r="BE37" s="821"/>
      <c r="BF37" s="821"/>
      <c r="BG37" s="821"/>
      <c r="BH37" s="821"/>
      <c r="BI37" s="821"/>
      <c r="BJ37" s="821"/>
      <c r="BK37" s="821"/>
      <c r="BL37" s="821"/>
      <c r="BM37" s="821"/>
      <c r="BN37" s="821"/>
      <c r="BO37" s="822"/>
      <c r="BP37" s="825" t="s">
        <v>367</v>
      </c>
      <c r="BQ37" s="826"/>
      <c r="BR37" s="826"/>
      <c r="BS37" s="826"/>
      <c r="BT37" s="826"/>
      <c r="BU37" s="826"/>
      <c r="BV37" s="826"/>
      <c r="BW37" s="826"/>
      <c r="BX37" s="826"/>
      <c r="BY37" s="826"/>
      <c r="BZ37" s="826"/>
      <c r="CA37" s="826"/>
      <c r="CB37" s="826" t="s">
        <v>197</v>
      </c>
      <c r="CC37" s="827"/>
      <c r="CD37" s="825" t="s">
        <v>368</v>
      </c>
      <c r="CE37" s="826"/>
      <c r="CF37" s="826"/>
      <c r="CG37" s="826"/>
      <c r="CH37" s="826"/>
      <c r="CI37" s="826"/>
      <c r="CJ37" s="826" t="s">
        <v>199</v>
      </c>
      <c r="CK37" s="827"/>
      <c r="CL37" s="825" t="s">
        <v>369</v>
      </c>
      <c r="CM37" s="826"/>
      <c r="CN37" s="826"/>
      <c r="CO37" s="826"/>
      <c r="CP37" s="826"/>
      <c r="CQ37" s="826"/>
      <c r="CR37" s="826"/>
      <c r="CS37" s="826"/>
      <c r="CT37" s="826"/>
      <c r="CU37" s="826"/>
      <c r="CV37" s="826"/>
      <c r="CW37" s="826"/>
      <c r="CX37" s="826"/>
      <c r="CY37" s="826"/>
      <c r="CZ37" s="826" t="s">
        <v>201</v>
      </c>
      <c r="DA37" s="828"/>
      <c r="DB37" s="16"/>
      <c r="DC37" s="16"/>
    </row>
    <row r="38" spans="4:107" s="1" customFormat="1" ht="13.5">
      <c r="D38" s="16"/>
      <c r="E38" s="829"/>
      <c r="F38" s="387"/>
      <c r="G38" s="832" t="s">
        <v>370</v>
      </c>
      <c r="H38" s="832"/>
      <c r="I38" s="832"/>
      <c r="J38" s="832"/>
      <c r="K38" s="832"/>
      <c r="L38" s="832"/>
      <c r="M38" s="832"/>
      <c r="N38" s="832"/>
      <c r="O38" s="832"/>
      <c r="P38" s="832"/>
      <c r="Q38" s="832"/>
      <c r="R38" s="832"/>
      <c r="S38" s="832"/>
      <c r="T38" s="832"/>
      <c r="U38" s="1738" t="s">
        <v>371</v>
      </c>
      <c r="V38" s="1738"/>
      <c r="W38" s="1738"/>
      <c r="X38" s="832" t="s">
        <v>372</v>
      </c>
      <c r="Y38" s="832"/>
      <c r="Z38" s="832"/>
      <c r="AA38" s="832"/>
      <c r="AB38" s="1694" t="s">
        <v>373</v>
      </c>
      <c r="AC38" s="1694"/>
      <c r="AD38" s="1694"/>
      <c r="AE38" s="1694"/>
      <c r="AF38" s="1694"/>
      <c r="AG38" s="1694"/>
      <c r="AH38" s="832" t="s">
        <v>212</v>
      </c>
      <c r="AI38" s="832"/>
      <c r="AJ38" s="832"/>
      <c r="AK38" s="832"/>
      <c r="AL38" s="832"/>
      <c r="AM38" s="874"/>
      <c r="AN38" s="874"/>
      <c r="AO38" s="874"/>
      <c r="AP38" s="874"/>
      <c r="AQ38" s="874"/>
      <c r="AR38" s="874"/>
      <c r="AS38" s="874"/>
      <c r="AT38" s="874"/>
      <c r="AU38" s="874"/>
      <c r="AV38" s="874"/>
      <c r="AW38" s="874"/>
      <c r="AX38" s="874"/>
      <c r="AY38" s="874"/>
      <c r="AZ38" s="874"/>
      <c r="BA38" s="874"/>
      <c r="BB38" s="874"/>
      <c r="BC38" s="874"/>
      <c r="BD38" s="874"/>
      <c r="BE38" s="874"/>
      <c r="BF38" s="874"/>
      <c r="BG38" s="874"/>
      <c r="BH38" s="874"/>
      <c r="BI38" s="874"/>
      <c r="BJ38" s="874"/>
      <c r="BK38" s="874"/>
      <c r="BL38" s="874"/>
      <c r="BM38" s="874"/>
      <c r="BN38" s="874"/>
      <c r="BO38" s="875"/>
      <c r="BP38" s="1722">
        <v>55</v>
      </c>
      <c r="BQ38" s="1723"/>
      <c r="BR38" s="1723"/>
      <c r="BS38" s="1723"/>
      <c r="BT38" s="1723"/>
      <c r="BU38" s="1723"/>
      <c r="BV38" s="1723"/>
      <c r="BW38" s="1723"/>
      <c r="BX38" s="1723"/>
      <c r="BY38" s="1723"/>
      <c r="BZ38" s="1724"/>
      <c r="CA38" s="1633" t="s">
        <v>208</v>
      </c>
      <c r="CB38" s="492"/>
      <c r="CC38" s="492"/>
      <c r="CD38" s="847" t="s">
        <v>374</v>
      </c>
      <c r="CE38" s="848"/>
      <c r="CF38" s="848"/>
      <c r="CG38" s="848"/>
      <c r="CH38" s="848"/>
      <c r="CI38" s="848"/>
      <c r="CJ38" s="848"/>
      <c r="CK38" s="849"/>
      <c r="CL38" s="847" t="s">
        <v>209</v>
      </c>
      <c r="CM38" s="848"/>
      <c r="CN38" s="848"/>
      <c r="CO38" s="848"/>
      <c r="CP38" s="848"/>
      <c r="CQ38" s="848"/>
      <c r="CR38" s="848"/>
      <c r="CS38" s="848"/>
      <c r="CT38" s="848"/>
      <c r="CU38" s="848"/>
      <c r="CV38" s="848"/>
      <c r="CW38" s="848"/>
      <c r="CX38" s="848"/>
      <c r="CY38" s="848"/>
      <c r="CZ38" s="848"/>
      <c r="DA38" s="850"/>
      <c r="DB38" s="16"/>
      <c r="DC38" s="16"/>
    </row>
    <row r="39" spans="4:107" s="1" customFormat="1" ht="13.5">
      <c r="D39" s="16"/>
      <c r="E39" s="830"/>
      <c r="F39" s="400"/>
      <c r="G39" s="833"/>
      <c r="H39" s="833"/>
      <c r="I39" s="833"/>
      <c r="J39" s="833"/>
      <c r="K39" s="833"/>
      <c r="L39" s="833"/>
      <c r="M39" s="833"/>
      <c r="N39" s="833"/>
      <c r="O39" s="833"/>
      <c r="P39" s="833"/>
      <c r="Q39" s="833"/>
      <c r="R39" s="833"/>
      <c r="S39" s="833"/>
      <c r="T39" s="833"/>
      <c r="U39" s="1739"/>
      <c r="V39" s="1739"/>
      <c r="W39" s="1739"/>
      <c r="X39" s="833"/>
      <c r="Y39" s="833"/>
      <c r="Z39" s="833"/>
      <c r="AA39" s="833"/>
      <c r="AB39" s="1695"/>
      <c r="AC39" s="1695"/>
      <c r="AD39" s="1695"/>
      <c r="AE39" s="1695"/>
      <c r="AF39" s="1695"/>
      <c r="AG39" s="1695"/>
      <c r="AH39" s="833"/>
      <c r="AI39" s="833"/>
      <c r="AJ39" s="833"/>
      <c r="AK39" s="833"/>
      <c r="AL39" s="833"/>
      <c r="AM39" s="876"/>
      <c r="AN39" s="876"/>
      <c r="AO39" s="876"/>
      <c r="AP39" s="876"/>
      <c r="AQ39" s="876"/>
      <c r="AR39" s="876"/>
      <c r="AS39" s="876"/>
      <c r="AT39" s="876"/>
      <c r="AU39" s="876"/>
      <c r="AV39" s="876"/>
      <c r="AW39" s="876"/>
      <c r="AX39" s="876"/>
      <c r="AY39" s="876"/>
      <c r="AZ39" s="876"/>
      <c r="BA39" s="876"/>
      <c r="BB39" s="876"/>
      <c r="BC39" s="876"/>
      <c r="BD39" s="876"/>
      <c r="BE39" s="876"/>
      <c r="BF39" s="876"/>
      <c r="BG39" s="876"/>
      <c r="BH39" s="876"/>
      <c r="BI39" s="876"/>
      <c r="BJ39" s="876"/>
      <c r="BK39" s="876"/>
      <c r="BL39" s="876"/>
      <c r="BM39" s="876"/>
      <c r="BN39" s="876"/>
      <c r="BO39" s="877"/>
      <c r="BP39" s="1670"/>
      <c r="BQ39" s="1671"/>
      <c r="BR39" s="1671"/>
      <c r="BS39" s="1671"/>
      <c r="BT39" s="1671"/>
      <c r="BU39" s="1671"/>
      <c r="BV39" s="1671"/>
      <c r="BW39" s="1671"/>
      <c r="BX39" s="1671"/>
      <c r="BY39" s="1671"/>
      <c r="BZ39" s="1672"/>
      <c r="CA39" s="1556" t="s">
        <v>306</v>
      </c>
      <c r="CB39" s="1557"/>
      <c r="CC39" s="1557"/>
      <c r="CD39" s="1730"/>
      <c r="CE39" s="1731"/>
      <c r="CF39" s="1731"/>
      <c r="CG39" s="1731"/>
      <c r="CH39" s="1731"/>
      <c r="CI39" s="1731"/>
      <c r="CJ39" s="1731"/>
      <c r="CK39" s="1732"/>
      <c r="CL39" s="1730"/>
      <c r="CM39" s="1731"/>
      <c r="CN39" s="1731"/>
      <c r="CO39" s="1731"/>
      <c r="CP39" s="1731"/>
      <c r="CQ39" s="1731"/>
      <c r="CR39" s="1731"/>
      <c r="CS39" s="1731"/>
      <c r="CT39" s="1731"/>
      <c r="CU39" s="1731"/>
      <c r="CV39" s="1731"/>
      <c r="CW39" s="1731"/>
      <c r="CX39" s="1731"/>
      <c r="CY39" s="1731"/>
      <c r="CZ39" s="1731"/>
      <c r="DA39" s="1736"/>
      <c r="DB39" s="16"/>
      <c r="DC39" s="16"/>
    </row>
    <row r="40" spans="4:107" s="1" customFormat="1" ht="13.5">
      <c r="D40" s="16"/>
      <c r="E40" s="831"/>
      <c r="F40" s="389"/>
      <c r="G40" s="834"/>
      <c r="H40" s="834"/>
      <c r="I40" s="834"/>
      <c r="J40" s="834"/>
      <c r="K40" s="834"/>
      <c r="L40" s="834"/>
      <c r="M40" s="834"/>
      <c r="N40" s="834"/>
      <c r="O40" s="834"/>
      <c r="P40" s="834"/>
      <c r="Q40" s="834"/>
      <c r="R40" s="834"/>
      <c r="S40" s="834"/>
      <c r="T40" s="834"/>
      <c r="U40" s="1740"/>
      <c r="V40" s="1740"/>
      <c r="W40" s="1740"/>
      <c r="X40" s="834"/>
      <c r="Y40" s="834"/>
      <c r="Z40" s="834"/>
      <c r="AA40" s="834"/>
      <c r="AB40" s="1741"/>
      <c r="AC40" s="1741"/>
      <c r="AD40" s="1741"/>
      <c r="AE40" s="1741"/>
      <c r="AF40" s="1741"/>
      <c r="AG40" s="1741"/>
      <c r="AH40" s="834"/>
      <c r="AI40" s="834"/>
      <c r="AJ40" s="834"/>
      <c r="AK40" s="834"/>
      <c r="AL40" s="834"/>
      <c r="AM40" s="1701"/>
      <c r="AN40" s="1701"/>
      <c r="AO40" s="1701"/>
      <c r="AP40" s="1701"/>
      <c r="AQ40" s="1701"/>
      <c r="AR40" s="1701"/>
      <c r="AS40" s="1701"/>
      <c r="AT40" s="1701"/>
      <c r="AU40" s="1701"/>
      <c r="AV40" s="1701"/>
      <c r="AW40" s="1701"/>
      <c r="AX40" s="1701"/>
      <c r="AY40" s="1701"/>
      <c r="AZ40" s="1701"/>
      <c r="BA40" s="1701"/>
      <c r="BB40" s="1701"/>
      <c r="BC40" s="1701"/>
      <c r="BD40" s="1701"/>
      <c r="BE40" s="1701"/>
      <c r="BF40" s="1701"/>
      <c r="BG40" s="1701"/>
      <c r="BH40" s="1701"/>
      <c r="BI40" s="1701"/>
      <c r="BJ40" s="1701"/>
      <c r="BK40" s="1701"/>
      <c r="BL40" s="1701"/>
      <c r="BM40" s="1701"/>
      <c r="BN40" s="1701"/>
      <c r="BO40" s="1702"/>
      <c r="BP40" s="1725"/>
      <c r="BQ40" s="1726"/>
      <c r="BR40" s="1726"/>
      <c r="BS40" s="1726"/>
      <c r="BT40" s="1726"/>
      <c r="BU40" s="1726"/>
      <c r="BV40" s="1726"/>
      <c r="BW40" s="1726"/>
      <c r="BX40" s="1726"/>
      <c r="BY40" s="1726"/>
      <c r="BZ40" s="1727"/>
      <c r="CA40" s="1728"/>
      <c r="CB40" s="1729"/>
      <c r="CC40" s="1729"/>
      <c r="CD40" s="1733"/>
      <c r="CE40" s="1734"/>
      <c r="CF40" s="1734"/>
      <c r="CG40" s="1734"/>
      <c r="CH40" s="1734"/>
      <c r="CI40" s="1734"/>
      <c r="CJ40" s="1734"/>
      <c r="CK40" s="1735"/>
      <c r="CL40" s="1733"/>
      <c r="CM40" s="1734"/>
      <c r="CN40" s="1734"/>
      <c r="CO40" s="1734"/>
      <c r="CP40" s="1734"/>
      <c r="CQ40" s="1734"/>
      <c r="CR40" s="1734"/>
      <c r="CS40" s="1734"/>
      <c r="CT40" s="1734"/>
      <c r="CU40" s="1734"/>
      <c r="CV40" s="1734"/>
      <c r="CW40" s="1734"/>
      <c r="CX40" s="1734"/>
      <c r="CY40" s="1734"/>
      <c r="CZ40" s="1734"/>
      <c r="DA40" s="1737"/>
      <c r="DB40" s="16"/>
      <c r="DC40" s="16"/>
    </row>
    <row r="41" spans="4:107" s="1" customFormat="1" ht="13.5">
      <c r="D41" s="16"/>
      <c r="E41" s="829"/>
      <c r="F41" s="387"/>
      <c r="G41" s="832" t="s">
        <v>370</v>
      </c>
      <c r="H41" s="832"/>
      <c r="I41" s="832"/>
      <c r="J41" s="832"/>
      <c r="K41" s="832"/>
      <c r="L41" s="832"/>
      <c r="M41" s="832"/>
      <c r="N41" s="832"/>
      <c r="O41" s="832"/>
      <c r="P41" s="832"/>
      <c r="Q41" s="832"/>
      <c r="R41" s="832"/>
      <c r="S41" s="832"/>
      <c r="T41" s="832"/>
      <c r="U41" s="1716"/>
      <c r="V41" s="1716"/>
      <c r="W41" s="1716"/>
      <c r="X41" s="832" t="s">
        <v>372</v>
      </c>
      <c r="Y41" s="832"/>
      <c r="Z41" s="832"/>
      <c r="AA41" s="832"/>
      <c r="AB41" s="1719"/>
      <c r="AC41" s="1719"/>
      <c r="AD41" s="1719"/>
      <c r="AE41" s="1719"/>
      <c r="AF41" s="1719"/>
      <c r="AG41" s="1719"/>
      <c r="AH41" s="832" t="s">
        <v>212</v>
      </c>
      <c r="AI41" s="832"/>
      <c r="AJ41" s="832"/>
      <c r="AK41" s="832"/>
      <c r="AL41" s="832"/>
      <c r="AM41" s="874"/>
      <c r="AN41" s="874"/>
      <c r="AO41" s="874"/>
      <c r="AP41" s="874"/>
      <c r="AQ41" s="874"/>
      <c r="AR41" s="874"/>
      <c r="AS41" s="874"/>
      <c r="AT41" s="874"/>
      <c r="AU41" s="874"/>
      <c r="AV41" s="874"/>
      <c r="AW41" s="874"/>
      <c r="AX41" s="874"/>
      <c r="AY41" s="874"/>
      <c r="AZ41" s="874"/>
      <c r="BA41" s="874"/>
      <c r="BB41" s="874"/>
      <c r="BC41" s="874"/>
      <c r="BD41" s="874"/>
      <c r="BE41" s="874"/>
      <c r="BF41" s="874"/>
      <c r="BG41" s="874"/>
      <c r="BH41" s="874"/>
      <c r="BI41" s="874"/>
      <c r="BJ41" s="874"/>
      <c r="BK41" s="874"/>
      <c r="BL41" s="874"/>
      <c r="BM41" s="874"/>
      <c r="BN41" s="874"/>
      <c r="BO41" s="875"/>
      <c r="BP41" s="1703"/>
      <c r="BQ41" s="1704"/>
      <c r="BR41" s="1704"/>
      <c r="BS41" s="1704"/>
      <c r="BT41" s="1704"/>
      <c r="BU41" s="1704"/>
      <c r="BV41" s="1704"/>
      <c r="BW41" s="1704"/>
      <c r="BX41" s="1704"/>
      <c r="BY41" s="1704"/>
      <c r="BZ41" s="1705"/>
      <c r="CA41" s="1712"/>
      <c r="CB41" s="1313"/>
      <c r="CC41" s="1313"/>
      <c r="CD41" s="1692"/>
      <c r="CE41" s="1692"/>
      <c r="CF41" s="1692"/>
      <c r="CG41" s="1692"/>
      <c r="CH41" s="1692"/>
      <c r="CI41" s="1692"/>
      <c r="CJ41" s="1692"/>
      <c r="CK41" s="1692"/>
      <c r="CL41" s="1692"/>
      <c r="CM41" s="1692"/>
      <c r="CN41" s="1692"/>
      <c r="CO41" s="1692"/>
      <c r="CP41" s="1692"/>
      <c r="CQ41" s="1692"/>
      <c r="CR41" s="1692"/>
      <c r="CS41" s="1692"/>
      <c r="CT41" s="1692"/>
      <c r="CU41" s="1692"/>
      <c r="CV41" s="1692"/>
      <c r="CW41" s="1692"/>
      <c r="CX41" s="1692"/>
      <c r="CY41" s="1692"/>
      <c r="CZ41" s="1692"/>
      <c r="DA41" s="1693"/>
      <c r="DB41" s="16"/>
      <c r="DC41" s="16"/>
    </row>
    <row r="42" spans="4:107" s="1" customFormat="1" ht="13.5">
      <c r="D42" s="16"/>
      <c r="E42" s="830"/>
      <c r="F42" s="400"/>
      <c r="G42" s="833"/>
      <c r="H42" s="833"/>
      <c r="I42" s="833"/>
      <c r="J42" s="833"/>
      <c r="K42" s="833"/>
      <c r="L42" s="833"/>
      <c r="M42" s="833"/>
      <c r="N42" s="833"/>
      <c r="O42" s="833"/>
      <c r="P42" s="833"/>
      <c r="Q42" s="833"/>
      <c r="R42" s="833"/>
      <c r="S42" s="833"/>
      <c r="T42" s="833"/>
      <c r="U42" s="1717"/>
      <c r="V42" s="1717"/>
      <c r="W42" s="1717"/>
      <c r="X42" s="833"/>
      <c r="Y42" s="833"/>
      <c r="Z42" s="833"/>
      <c r="AA42" s="833"/>
      <c r="AB42" s="1720"/>
      <c r="AC42" s="1720"/>
      <c r="AD42" s="1720"/>
      <c r="AE42" s="1720"/>
      <c r="AF42" s="1720"/>
      <c r="AG42" s="1720"/>
      <c r="AH42" s="833"/>
      <c r="AI42" s="833"/>
      <c r="AJ42" s="833"/>
      <c r="AK42" s="833"/>
      <c r="AL42" s="833"/>
      <c r="AM42" s="876"/>
      <c r="AN42" s="876"/>
      <c r="AO42" s="876"/>
      <c r="AP42" s="876"/>
      <c r="AQ42" s="876"/>
      <c r="AR42" s="876"/>
      <c r="AS42" s="876"/>
      <c r="AT42" s="876"/>
      <c r="AU42" s="876"/>
      <c r="AV42" s="876"/>
      <c r="AW42" s="876"/>
      <c r="AX42" s="876"/>
      <c r="AY42" s="876"/>
      <c r="AZ42" s="876"/>
      <c r="BA42" s="876"/>
      <c r="BB42" s="876"/>
      <c r="BC42" s="876"/>
      <c r="BD42" s="876"/>
      <c r="BE42" s="876"/>
      <c r="BF42" s="876"/>
      <c r="BG42" s="876"/>
      <c r="BH42" s="876"/>
      <c r="BI42" s="876"/>
      <c r="BJ42" s="876"/>
      <c r="BK42" s="876"/>
      <c r="BL42" s="876"/>
      <c r="BM42" s="876"/>
      <c r="BN42" s="876"/>
      <c r="BO42" s="877"/>
      <c r="BP42" s="1706"/>
      <c r="BQ42" s="1707"/>
      <c r="BR42" s="1707"/>
      <c r="BS42" s="1707"/>
      <c r="BT42" s="1707"/>
      <c r="BU42" s="1707"/>
      <c r="BV42" s="1707"/>
      <c r="BW42" s="1707"/>
      <c r="BX42" s="1707"/>
      <c r="BY42" s="1707"/>
      <c r="BZ42" s="1708"/>
      <c r="CA42" s="1713"/>
      <c r="CB42" s="1714"/>
      <c r="CC42" s="1714"/>
      <c r="CD42" s="1692"/>
      <c r="CE42" s="1692"/>
      <c r="CF42" s="1692"/>
      <c r="CG42" s="1692"/>
      <c r="CH42" s="1692"/>
      <c r="CI42" s="1692"/>
      <c r="CJ42" s="1692"/>
      <c r="CK42" s="1692"/>
      <c r="CL42" s="1692"/>
      <c r="CM42" s="1692"/>
      <c r="CN42" s="1692"/>
      <c r="CO42" s="1692"/>
      <c r="CP42" s="1692"/>
      <c r="CQ42" s="1692"/>
      <c r="CR42" s="1692"/>
      <c r="CS42" s="1692"/>
      <c r="CT42" s="1692"/>
      <c r="CU42" s="1692"/>
      <c r="CV42" s="1692"/>
      <c r="CW42" s="1692"/>
      <c r="CX42" s="1692"/>
      <c r="CY42" s="1692"/>
      <c r="CZ42" s="1692"/>
      <c r="DA42" s="1693"/>
      <c r="DB42" s="16"/>
      <c r="DC42" s="16"/>
    </row>
    <row r="43" spans="4:107" s="1" customFormat="1" ht="13.5">
      <c r="D43" s="16"/>
      <c r="E43" s="831"/>
      <c r="F43" s="389"/>
      <c r="G43" s="834"/>
      <c r="H43" s="834"/>
      <c r="I43" s="834"/>
      <c r="J43" s="834"/>
      <c r="K43" s="834"/>
      <c r="L43" s="834"/>
      <c r="M43" s="834"/>
      <c r="N43" s="834"/>
      <c r="O43" s="834"/>
      <c r="P43" s="834"/>
      <c r="Q43" s="834"/>
      <c r="R43" s="834"/>
      <c r="S43" s="834"/>
      <c r="T43" s="834"/>
      <c r="U43" s="1718"/>
      <c r="V43" s="1718"/>
      <c r="W43" s="1718"/>
      <c r="X43" s="834"/>
      <c r="Y43" s="834"/>
      <c r="Z43" s="834"/>
      <c r="AA43" s="834"/>
      <c r="AB43" s="1721"/>
      <c r="AC43" s="1721"/>
      <c r="AD43" s="1721"/>
      <c r="AE43" s="1721"/>
      <c r="AF43" s="1721"/>
      <c r="AG43" s="1721"/>
      <c r="AH43" s="834"/>
      <c r="AI43" s="834"/>
      <c r="AJ43" s="834"/>
      <c r="AK43" s="834"/>
      <c r="AL43" s="834"/>
      <c r="AM43" s="1701"/>
      <c r="AN43" s="1701"/>
      <c r="AO43" s="1701"/>
      <c r="AP43" s="1701"/>
      <c r="AQ43" s="1701"/>
      <c r="AR43" s="1701"/>
      <c r="AS43" s="1701"/>
      <c r="AT43" s="1701"/>
      <c r="AU43" s="1701"/>
      <c r="AV43" s="1701"/>
      <c r="AW43" s="1701"/>
      <c r="AX43" s="1701"/>
      <c r="AY43" s="1701"/>
      <c r="AZ43" s="1701"/>
      <c r="BA43" s="1701"/>
      <c r="BB43" s="1701"/>
      <c r="BC43" s="1701"/>
      <c r="BD43" s="1701"/>
      <c r="BE43" s="1701"/>
      <c r="BF43" s="1701"/>
      <c r="BG43" s="1701"/>
      <c r="BH43" s="1701"/>
      <c r="BI43" s="1701"/>
      <c r="BJ43" s="1701"/>
      <c r="BK43" s="1701"/>
      <c r="BL43" s="1701"/>
      <c r="BM43" s="1701"/>
      <c r="BN43" s="1701"/>
      <c r="BO43" s="1702"/>
      <c r="BP43" s="1709"/>
      <c r="BQ43" s="1710"/>
      <c r="BR43" s="1710"/>
      <c r="BS43" s="1710"/>
      <c r="BT43" s="1710"/>
      <c r="BU43" s="1710"/>
      <c r="BV43" s="1710"/>
      <c r="BW43" s="1710"/>
      <c r="BX43" s="1710"/>
      <c r="BY43" s="1710"/>
      <c r="BZ43" s="1711"/>
      <c r="CA43" s="1715"/>
      <c r="CB43" s="1315"/>
      <c r="CC43" s="1315"/>
      <c r="CD43" s="1692"/>
      <c r="CE43" s="1692"/>
      <c r="CF43" s="1692"/>
      <c r="CG43" s="1692"/>
      <c r="CH43" s="1692"/>
      <c r="CI43" s="1692"/>
      <c r="CJ43" s="1692"/>
      <c r="CK43" s="1692"/>
      <c r="CL43" s="1692"/>
      <c r="CM43" s="1692"/>
      <c r="CN43" s="1692"/>
      <c r="CO43" s="1692"/>
      <c r="CP43" s="1692"/>
      <c r="CQ43" s="1692"/>
      <c r="CR43" s="1692"/>
      <c r="CS43" s="1692"/>
      <c r="CT43" s="1692"/>
      <c r="CU43" s="1692"/>
      <c r="CV43" s="1692"/>
      <c r="CW43" s="1692"/>
      <c r="CX43" s="1692"/>
      <c r="CY43" s="1692"/>
      <c r="CZ43" s="1692"/>
      <c r="DA43" s="1693"/>
      <c r="DB43" s="16"/>
      <c r="DC43" s="16"/>
    </row>
    <row r="44" spans="4:107" s="1" customFormat="1" ht="13.5">
      <c r="D44" s="16"/>
      <c r="E44" s="829"/>
      <c r="F44" s="387"/>
      <c r="G44" s="832" t="s">
        <v>370</v>
      </c>
      <c r="H44" s="832"/>
      <c r="I44" s="832"/>
      <c r="J44" s="832"/>
      <c r="K44" s="832"/>
      <c r="L44" s="832"/>
      <c r="M44" s="832"/>
      <c r="N44" s="832"/>
      <c r="O44" s="832"/>
      <c r="P44" s="832"/>
      <c r="Q44" s="832"/>
      <c r="R44" s="832"/>
      <c r="S44" s="832"/>
      <c r="T44" s="832"/>
      <c r="U44" s="1716"/>
      <c r="V44" s="1716"/>
      <c r="W44" s="1716"/>
      <c r="X44" s="832" t="s">
        <v>372</v>
      </c>
      <c r="Y44" s="832"/>
      <c r="Z44" s="832"/>
      <c r="AA44" s="832"/>
      <c r="AB44" s="1719"/>
      <c r="AC44" s="1719"/>
      <c r="AD44" s="1719"/>
      <c r="AE44" s="1719"/>
      <c r="AF44" s="1719"/>
      <c r="AG44" s="1719"/>
      <c r="AH44" s="832" t="s">
        <v>212</v>
      </c>
      <c r="AI44" s="832"/>
      <c r="AJ44" s="832"/>
      <c r="AK44" s="832"/>
      <c r="AL44" s="832"/>
      <c r="AM44" s="874"/>
      <c r="AN44" s="874"/>
      <c r="AO44" s="874"/>
      <c r="AP44" s="874"/>
      <c r="AQ44" s="874"/>
      <c r="AR44" s="874"/>
      <c r="AS44" s="874"/>
      <c r="AT44" s="874"/>
      <c r="AU44" s="874"/>
      <c r="AV44" s="874"/>
      <c r="AW44" s="874"/>
      <c r="AX44" s="874"/>
      <c r="AY44" s="874"/>
      <c r="AZ44" s="874"/>
      <c r="BA44" s="874"/>
      <c r="BB44" s="874"/>
      <c r="BC44" s="874"/>
      <c r="BD44" s="874"/>
      <c r="BE44" s="874"/>
      <c r="BF44" s="874"/>
      <c r="BG44" s="874"/>
      <c r="BH44" s="874"/>
      <c r="BI44" s="874"/>
      <c r="BJ44" s="874"/>
      <c r="BK44" s="874"/>
      <c r="BL44" s="874"/>
      <c r="BM44" s="874"/>
      <c r="BN44" s="874"/>
      <c r="BO44" s="875"/>
      <c r="BP44" s="1703"/>
      <c r="BQ44" s="1704"/>
      <c r="BR44" s="1704"/>
      <c r="BS44" s="1704"/>
      <c r="BT44" s="1704"/>
      <c r="BU44" s="1704"/>
      <c r="BV44" s="1704"/>
      <c r="BW44" s="1704"/>
      <c r="BX44" s="1704"/>
      <c r="BY44" s="1704"/>
      <c r="BZ44" s="1705"/>
      <c r="CA44" s="1712"/>
      <c r="CB44" s="1313"/>
      <c r="CC44" s="1313"/>
      <c r="CD44" s="1692"/>
      <c r="CE44" s="1692"/>
      <c r="CF44" s="1692"/>
      <c r="CG44" s="1692"/>
      <c r="CH44" s="1692"/>
      <c r="CI44" s="1692"/>
      <c r="CJ44" s="1692"/>
      <c r="CK44" s="1692"/>
      <c r="CL44" s="1692"/>
      <c r="CM44" s="1692"/>
      <c r="CN44" s="1692"/>
      <c r="CO44" s="1692"/>
      <c r="CP44" s="1692"/>
      <c r="CQ44" s="1692"/>
      <c r="CR44" s="1692"/>
      <c r="CS44" s="1692"/>
      <c r="CT44" s="1692"/>
      <c r="CU44" s="1692"/>
      <c r="CV44" s="1692"/>
      <c r="CW44" s="1692"/>
      <c r="CX44" s="1692"/>
      <c r="CY44" s="1692"/>
      <c r="CZ44" s="1692"/>
      <c r="DA44" s="1693"/>
      <c r="DB44" s="16"/>
      <c r="DC44" s="16"/>
    </row>
    <row r="45" spans="4:107" s="1" customFormat="1" ht="13.5">
      <c r="D45" s="16"/>
      <c r="E45" s="830"/>
      <c r="F45" s="400"/>
      <c r="G45" s="833"/>
      <c r="H45" s="833"/>
      <c r="I45" s="833"/>
      <c r="J45" s="833"/>
      <c r="K45" s="833"/>
      <c r="L45" s="833"/>
      <c r="M45" s="833"/>
      <c r="N45" s="833"/>
      <c r="O45" s="833"/>
      <c r="P45" s="833"/>
      <c r="Q45" s="833"/>
      <c r="R45" s="833"/>
      <c r="S45" s="833"/>
      <c r="T45" s="833"/>
      <c r="U45" s="1717"/>
      <c r="V45" s="1717"/>
      <c r="W45" s="1717"/>
      <c r="X45" s="833"/>
      <c r="Y45" s="833"/>
      <c r="Z45" s="833"/>
      <c r="AA45" s="833"/>
      <c r="AB45" s="1720"/>
      <c r="AC45" s="1720"/>
      <c r="AD45" s="1720"/>
      <c r="AE45" s="1720"/>
      <c r="AF45" s="1720"/>
      <c r="AG45" s="1720"/>
      <c r="AH45" s="833"/>
      <c r="AI45" s="833"/>
      <c r="AJ45" s="833"/>
      <c r="AK45" s="833"/>
      <c r="AL45" s="833"/>
      <c r="AM45" s="876"/>
      <c r="AN45" s="876"/>
      <c r="AO45" s="876"/>
      <c r="AP45" s="876"/>
      <c r="AQ45" s="876"/>
      <c r="AR45" s="876"/>
      <c r="AS45" s="876"/>
      <c r="AT45" s="876"/>
      <c r="AU45" s="876"/>
      <c r="AV45" s="876"/>
      <c r="AW45" s="876"/>
      <c r="AX45" s="876"/>
      <c r="AY45" s="876"/>
      <c r="AZ45" s="876"/>
      <c r="BA45" s="876"/>
      <c r="BB45" s="876"/>
      <c r="BC45" s="876"/>
      <c r="BD45" s="876"/>
      <c r="BE45" s="876"/>
      <c r="BF45" s="876"/>
      <c r="BG45" s="876"/>
      <c r="BH45" s="876"/>
      <c r="BI45" s="876"/>
      <c r="BJ45" s="876"/>
      <c r="BK45" s="876"/>
      <c r="BL45" s="876"/>
      <c r="BM45" s="876"/>
      <c r="BN45" s="876"/>
      <c r="BO45" s="877"/>
      <c r="BP45" s="1706"/>
      <c r="BQ45" s="1707"/>
      <c r="BR45" s="1707"/>
      <c r="BS45" s="1707"/>
      <c r="BT45" s="1707"/>
      <c r="BU45" s="1707"/>
      <c r="BV45" s="1707"/>
      <c r="BW45" s="1707"/>
      <c r="BX45" s="1707"/>
      <c r="BY45" s="1707"/>
      <c r="BZ45" s="1708"/>
      <c r="CA45" s="1713"/>
      <c r="CB45" s="1714"/>
      <c r="CC45" s="1714"/>
      <c r="CD45" s="1692"/>
      <c r="CE45" s="1692"/>
      <c r="CF45" s="1692"/>
      <c r="CG45" s="1692"/>
      <c r="CH45" s="1692"/>
      <c r="CI45" s="1692"/>
      <c r="CJ45" s="1692"/>
      <c r="CK45" s="1692"/>
      <c r="CL45" s="1692"/>
      <c r="CM45" s="1692"/>
      <c r="CN45" s="1692"/>
      <c r="CO45" s="1692"/>
      <c r="CP45" s="1692"/>
      <c r="CQ45" s="1692"/>
      <c r="CR45" s="1692"/>
      <c r="CS45" s="1692"/>
      <c r="CT45" s="1692"/>
      <c r="CU45" s="1692"/>
      <c r="CV45" s="1692"/>
      <c r="CW45" s="1692"/>
      <c r="CX45" s="1692"/>
      <c r="CY45" s="1692"/>
      <c r="CZ45" s="1692"/>
      <c r="DA45" s="1693"/>
      <c r="DB45" s="16"/>
      <c r="DC45" s="16"/>
    </row>
    <row r="46" spans="4:107" s="1" customFormat="1" ht="13.5">
      <c r="D46" s="16"/>
      <c r="E46" s="831"/>
      <c r="F46" s="389"/>
      <c r="G46" s="834"/>
      <c r="H46" s="834"/>
      <c r="I46" s="834"/>
      <c r="J46" s="834"/>
      <c r="K46" s="834"/>
      <c r="L46" s="834"/>
      <c r="M46" s="834"/>
      <c r="N46" s="834"/>
      <c r="O46" s="834"/>
      <c r="P46" s="834"/>
      <c r="Q46" s="834"/>
      <c r="R46" s="834"/>
      <c r="S46" s="834"/>
      <c r="T46" s="834"/>
      <c r="U46" s="1718"/>
      <c r="V46" s="1718"/>
      <c r="W46" s="1718"/>
      <c r="X46" s="834"/>
      <c r="Y46" s="834"/>
      <c r="Z46" s="834"/>
      <c r="AA46" s="834"/>
      <c r="AB46" s="1721"/>
      <c r="AC46" s="1721"/>
      <c r="AD46" s="1721"/>
      <c r="AE46" s="1721"/>
      <c r="AF46" s="1721"/>
      <c r="AG46" s="1721"/>
      <c r="AH46" s="834"/>
      <c r="AI46" s="834"/>
      <c r="AJ46" s="834"/>
      <c r="AK46" s="834"/>
      <c r="AL46" s="834"/>
      <c r="AM46" s="1701"/>
      <c r="AN46" s="1701"/>
      <c r="AO46" s="1701"/>
      <c r="AP46" s="1701"/>
      <c r="AQ46" s="1701"/>
      <c r="AR46" s="1701"/>
      <c r="AS46" s="1701"/>
      <c r="AT46" s="1701"/>
      <c r="AU46" s="1701"/>
      <c r="AV46" s="1701"/>
      <c r="AW46" s="1701"/>
      <c r="AX46" s="1701"/>
      <c r="AY46" s="1701"/>
      <c r="AZ46" s="1701"/>
      <c r="BA46" s="1701"/>
      <c r="BB46" s="1701"/>
      <c r="BC46" s="1701"/>
      <c r="BD46" s="1701"/>
      <c r="BE46" s="1701"/>
      <c r="BF46" s="1701"/>
      <c r="BG46" s="1701"/>
      <c r="BH46" s="1701"/>
      <c r="BI46" s="1701"/>
      <c r="BJ46" s="1701"/>
      <c r="BK46" s="1701"/>
      <c r="BL46" s="1701"/>
      <c r="BM46" s="1701"/>
      <c r="BN46" s="1701"/>
      <c r="BO46" s="1702"/>
      <c r="BP46" s="1709"/>
      <c r="BQ46" s="1710"/>
      <c r="BR46" s="1710"/>
      <c r="BS46" s="1710"/>
      <c r="BT46" s="1710"/>
      <c r="BU46" s="1710"/>
      <c r="BV46" s="1710"/>
      <c r="BW46" s="1710"/>
      <c r="BX46" s="1710"/>
      <c r="BY46" s="1710"/>
      <c r="BZ46" s="1711"/>
      <c r="CA46" s="1715"/>
      <c r="CB46" s="1315"/>
      <c r="CC46" s="1315"/>
      <c r="CD46" s="1692"/>
      <c r="CE46" s="1692"/>
      <c r="CF46" s="1692"/>
      <c r="CG46" s="1692"/>
      <c r="CH46" s="1692"/>
      <c r="CI46" s="1692"/>
      <c r="CJ46" s="1692"/>
      <c r="CK46" s="1692"/>
      <c r="CL46" s="1692"/>
      <c r="CM46" s="1692"/>
      <c r="CN46" s="1692"/>
      <c r="CO46" s="1692"/>
      <c r="CP46" s="1692"/>
      <c r="CQ46" s="1692"/>
      <c r="CR46" s="1692"/>
      <c r="CS46" s="1692"/>
      <c r="CT46" s="1692"/>
      <c r="CU46" s="1692"/>
      <c r="CV46" s="1692"/>
      <c r="CW46" s="1692"/>
      <c r="CX46" s="1692"/>
      <c r="CY46" s="1692"/>
      <c r="CZ46" s="1692"/>
      <c r="DA46" s="1693"/>
      <c r="DB46" s="16"/>
      <c r="DC46" s="16"/>
    </row>
    <row r="47" spans="4:107" s="1" customFormat="1" ht="13.5" customHeight="1">
      <c r="D47" s="16"/>
      <c r="E47" s="829"/>
      <c r="F47" s="387"/>
      <c r="G47" s="1698"/>
      <c r="H47" s="1698"/>
      <c r="I47" s="1698"/>
      <c r="J47" s="1698"/>
      <c r="K47" s="1698"/>
      <c r="L47" s="1698"/>
      <c r="M47" s="1698"/>
      <c r="N47" s="1698"/>
      <c r="O47" s="1698"/>
      <c r="P47" s="1698"/>
      <c r="Q47" s="1698"/>
      <c r="R47" s="1698"/>
      <c r="S47" s="1698"/>
      <c r="T47" s="1698"/>
      <c r="U47" s="1698"/>
      <c r="V47" s="1698"/>
      <c r="W47" s="1698"/>
      <c r="X47" s="1698"/>
      <c r="Y47" s="1698"/>
      <c r="Z47" s="1698"/>
      <c r="AA47" s="1698"/>
      <c r="AB47" s="1698"/>
      <c r="AC47" s="1698"/>
      <c r="AD47" s="1698"/>
      <c r="AE47" s="1698"/>
      <c r="AF47" s="1698"/>
      <c r="AG47" s="1698"/>
      <c r="AH47" s="1698"/>
      <c r="AI47" s="1698"/>
      <c r="AJ47" s="1698"/>
      <c r="AK47" s="1698"/>
      <c r="AL47" s="1698"/>
      <c r="AM47" s="874"/>
      <c r="AN47" s="874"/>
      <c r="AO47" s="874"/>
      <c r="AP47" s="874"/>
      <c r="AQ47" s="874"/>
      <c r="AR47" s="874"/>
      <c r="AS47" s="874"/>
      <c r="AT47" s="874"/>
      <c r="AU47" s="874"/>
      <c r="AV47" s="874"/>
      <c r="AW47" s="874"/>
      <c r="AX47" s="874"/>
      <c r="AY47" s="874"/>
      <c r="AZ47" s="874"/>
      <c r="BA47" s="874"/>
      <c r="BB47" s="874"/>
      <c r="BC47" s="874"/>
      <c r="BD47" s="874"/>
      <c r="BE47" s="874"/>
      <c r="BF47" s="874"/>
      <c r="BG47" s="874"/>
      <c r="BH47" s="874"/>
      <c r="BI47" s="874"/>
      <c r="BJ47" s="874"/>
      <c r="BK47" s="874"/>
      <c r="BL47" s="874"/>
      <c r="BM47" s="874"/>
      <c r="BN47" s="874"/>
      <c r="BO47" s="875"/>
      <c r="BP47" s="1703"/>
      <c r="BQ47" s="1704"/>
      <c r="BR47" s="1704"/>
      <c r="BS47" s="1704"/>
      <c r="BT47" s="1704"/>
      <c r="BU47" s="1704"/>
      <c r="BV47" s="1704"/>
      <c r="BW47" s="1704"/>
      <c r="BX47" s="1704"/>
      <c r="BY47" s="1704"/>
      <c r="BZ47" s="1705"/>
      <c r="CA47" s="1712"/>
      <c r="CB47" s="1313"/>
      <c r="CC47" s="1313"/>
      <c r="CD47" s="1692"/>
      <c r="CE47" s="1692"/>
      <c r="CF47" s="1692"/>
      <c r="CG47" s="1692"/>
      <c r="CH47" s="1692"/>
      <c r="CI47" s="1692"/>
      <c r="CJ47" s="1692"/>
      <c r="CK47" s="1692"/>
      <c r="CL47" s="1692"/>
      <c r="CM47" s="1692"/>
      <c r="CN47" s="1692"/>
      <c r="CO47" s="1692"/>
      <c r="CP47" s="1692"/>
      <c r="CQ47" s="1692"/>
      <c r="CR47" s="1692"/>
      <c r="CS47" s="1692"/>
      <c r="CT47" s="1692"/>
      <c r="CU47" s="1692"/>
      <c r="CV47" s="1692"/>
      <c r="CW47" s="1692"/>
      <c r="CX47" s="1692"/>
      <c r="CY47" s="1692"/>
      <c r="CZ47" s="1692"/>
      <c r="DA47" s="1693"/>
      <c r="DB47" s="16"/>
      <c r="DC47" s="16"/>
    </row>
    <row r="48" spans="4:107" s="1" customFormat="1" ht="13.5" customHeight="1">
      <c r="D48" s="16"/>
      <c r="E48" s="830"/>
      <c r="F48" s="400"/>
      <c r="G48" s="1699"/>
      <c r="H48" s="1699"/>
      <c r="I48" s="1699"/>
      <c r="J48" s="1699"/>
      <c r="K48" s="1699"/>
      <c r="L48" s="1699"/>
      <c r="M48" s="1699"/>
      <c r="N48" s="1699"/>
      <c r="O48" s="1699"/>
      <c r="P48" s="1699"/>
      <c r="Q48" s="1699"/>
      <c r="R48" s="1699"/>
      <c r="S48" s="1699"/>
      <c r="T48" s="1699"/>
      <c r="U48" s="1699"/>
      <c r="V48" s="1699"/>
      <c r="W48" s="1699"/>
      <c r="X48" s="1699"/>
      <c r="Y48" s="1699"/>
      <c r="Z48" s="1699"/>
      <c r="AA48" s="1699"/>
      <c r="AB48" s="1699"/>
      <c r="AC48" s="1699"/>
      <c r="AD48" s="1699"/>
      <c r="AE48" s="1699"/>
      <c r="AF48" s="1699"/>
      <c r="AG48" s="1699"/>
      <c r="AH48" s="1699"/>
      <c r="AI48" s="1699"/>
      <c r="AJ48" s="1699"/>
      <c r="AK48" s="1699"/>
      <c r="AL48" s="1699"/>
      <c r="AM48" s="876"/>
      <c r="AN48" s="876"/>
      <c r="AO48" s="876"/>
      <c r="AP48" s="876"/>
      <c r="AQ48" s="876"/>
      <c r="AR48" s="876"/>
      <c r="AS48" s="876"/>
      <c r="AT48" s="876"/>
      <c r="AU48" s="876"/>
      <c r="AV48" s="876"/>
      <c r="AW48" s="876"/>
      <c r="AX48" s="876"/>
      <c r="AY48" s="876"/>
      <c r="AZ48" s="876"/>
      <c r="BA48" s="876"/>
      <c r="BB48" s="876"/>
      <c r="BC48" s="876"/>
      <c r="BD48" s="876"/>
      <c r="BE48" s="876"/>
      <c r="BF48" s="876"/>
      <c r="BG48" s="876"/>
      <c r="BH48" s="876"/>
      <c r="BI48" s="876"/>
      <c r="BJ48" s="876"/>
      <c r="BK48" s="876"/>
      <c r="BL48" s="876"/>
      <c r="BM48" s="876"/>
      <c r="BN48" s="876"/>
      <c r="BO48" s="877"/>
      <c r="BP48" s="1706"/>
      <c r="BQ48" s="1707"/>
      <c r="BR48" s="1707"/>
      <c r="BS48" s="1707"/>
      <c r="BT48" s="1707"/>
      <c r="BU48" s="1707"/>
      <c r="BV48" s="1707"/>
      <c r="BW48" s="1707"/>
      <c r="BX48" s="1707"/>
      <c r="BY48" s="1707"/>
      <c r="BZ48" s="1708"/>
      <c r="CA48" s="1713"/>
      <c r="CB48" s="1714"/>
      <c r="CC48" s="1714"/>
      <c r="CD48" s="1692"/>
      <c r="CE48" s="1692"/>
      <c r="CF48" s="1692"/>
      <c r="CG48" s="1692"/>
      <c r="CH48" s="1692"/>
      <c r="CI48" s="1692"/>
      <c r="CJ48" s="1692"/>
      <c r="CK48" s="1692"/>
      <c r="CL48" s="1692"/>
      <c r="CM48" s="1692"/>
      <c r="CN48" s="1692"/>
      <c r="CO48" s="1692"/>
      <c r="CP48" s="1692"/>
      <c r="CQ48" s="1692"/>
      <c r="CR48" s="1692"/>
      <c r="CS48" s="1692"/>
      <c r="CT48" s="1692"/>
      <c r="CU48" s="1692"/>
      <c r="CV48" s="1692"/>
      <c r="CW48" s="1692"/>
      <c r="CX48" s="1692"/>
      <c r="CY48" s="1692"/>
      <c r="CZ48" s="1692"/>
      <c r="DA48" s="1693"/>
      <c r="DB48" s="16"/>
      <c r="DC48" s="16"/>
    </row>
    <row r="49" spans="4:107" s="1" customFormat="1" ht="13.5" customHeight="1">
      <c r="D49" s="16"/>
      <c r="E49" s="831"/>
      <c r="F49" s="389"/>
      <c r="G49" s="1700"/>
      <c r="H49" s="1700"/>
      <c r="I49" s="1700"/>
      <c r="J49" s="1700"/>
      <c r="K49" s="1700"/>
      <c r="L49" s="1700"/>
      <c r="M49" s="1700"/>
      <c r="N49" s="1700"/>
      <c r="O49" s="1700"/>
      <c r="P49" s="1700"/>
      <c r="Q49" s="1700"/>
      <c r="R49" s="1700"/>
      <c r="S49" s="1700"/>
      <c r="T49" s="1700"/>
      <c r="U49" s="1700"/>
      <c r="V49" s="1700"/>
      <c r="W49" s="1700"/>
      <c r="X49" s="1700"/>
      <c r="Y49" s="1700"/>
      <c r="Z49" s="1700"/>
      <c r="AA49" s="1700"/>
      <c r="AB49" s="1700"/>
      <c r="AC49" s="1700"/>
      <c r="AD49" s="1700"/>
      <c r="AE49" s="1700"/>
      <c r="AF49" s="1700"/>
      <c r="AG49" s="1700"/>
      <c r="AH49" s="1700"/>
      <c r="AI49" s="1700"/>
      <c r="AJ49" s="1700"/>
      <c r="AK49" s="1700"/>
      <c r="AL49" s="1700"/>
      <c r="AM49" s="1701"/>
      <c r="AN49" s="1701"/>
      <c r="AO49" s="1701"/>
      <c r="AP49" s="1701"/>
      <c r="AQ49" s="1701"/>
      <c r="AR49" s="1701"/>
      <c r="AS49" s="1701"/>
      <c r="AT49" s="1701"/>
      <c r="AU49" s="1701"/>
      <c r="AV49" s="1701"/>
      <c r="AW49" s="1701"/>
      <c r="AX49" s="1701"/>
      <c r="AY49" s="1701"/>
      <c r="AZ49" s="1701"/>
      <c r="BA49" s="1701"/>
      <c r="BB49" s="1701"/>
      <c r="BC49" s="1701"/>
      <c r="BD49" s="1701"/>
      <c r="BE49" s="1701"/>
      <c r="BF49" s="1701"/>
      <c r="BG49" s="1701"/>
      <c r="BH49" s="1701"/>
      <c r="BI49" s="1701"/>
      <c r="BJ49" s="1701"/>
      <c r="BK49" s="1701"/>
      <c r="BL49" s="1701"/>
      <c r="BM49" s="1701"/>
      <c r="BN49" s="1701"/>
      <c r="BO49" s="1702"/>
      <c r="BP49" s="1709"/>
      <c r="BQ49" s="1710"/>
      <c r="BR49" s="1710"/>
      <c r="BS49" s="1710"/>
      <c r="BT49" s="1710"/>
      <c r="BU49" s="1710"/>
      <c r="BV49" s="1710"/>
      <c r="BW49" s="1710"/>
      <c r="BX49" s="1710"/>
      <c r="BY49" s="1710"/>
      <c r="BZ49" s="1711"/>
      <c r="CA49" s="1715"/>
      <c r="CB49" s="1315"/>
      <c r="CC49" s="1315"/>
      <c r="CD49" s="1692"/>
      <c r="CE49" s="1692"/>
      <c r="CF49" s="1692"/>
      <c r="CG49" s="1692"/>
      <c r="CH49" s="1692"/>
      <c r="CI49" s="1692"/>
      <c r="CJ49" s="1692"/>
      <c r="CK49" s="1692"/>
      <c r="CL49" s="1692"/>
      <c r="CM49" s="1692"/>
      <c r="CN49" s="1692"/>
      <c r="CO49" s="1692"/>
      <c r="CP49" s="1692"/>
      <c r="CQ49" s="1692"/>
      <c r="CR49" s="1692"/>
      <c r="CS49" s="1692"/>
      <c r="CT49" s="1692"/>
      <c r="CU49" s="1692"/>
      <c r="CV49" s="1692"/>
      <c r="CW49" s="1692"/>
      <c r="CX49" s="1692"/>
      <c r="CY49" s="1692"/>
      <c r="CZ49" s="1692"/>
      <c r="DA49" s="1693"/>
      <c r="DB49" s="16"/>
      <c r="DC49" s="16"/>
    </row>
    <row r="50" spans="4:107" s="1" customFormat="1" ht="13.5">
      <c r="D50" s="16"/>
      <c r="E50" s="829"/>
      <c r="F50" s="387"/>
      <c r="G50" s="832" t="s">
        <v>376</v>
      </c>
      <c r="H50" s="832"/>
      <c r="I50" s="832"/>
      <c r="J50" s="832"/>
      <c r="K50" s="832"/>
      <c r="L50" s="832"/>
      <c r="M50" s="832"/>
      <c r="N50" s="832"/>
      <c r="O50" s="832"/>
      <c r="P50" s="832"/>
      <c r="Q50" s="1694" t="s">
        <v>377</v>
      </c>
      <c r="R50" s="1694"/>
      <c r="S50" s="1694"/>
      <c r="T50" s="1694"/>
      <c r="U50" s="832" t="s">
        <v>378</v>
      </c>
      <c r="V50" s="832"/>
      <c r="W50" s="832"/>
      <c r="X50" s="832"/>
      <c r="Y50" s="832"/>
      <c r="Z50" s="832"/>
      <c r="AA50" s="832"/>
      <c r="AB50" s="832"/>
      <c r="AC50" s="832"/>
      <c r="AD50" s="832"/>
      <c r="AE50" s="832"/>
      <c r="AF50" s="832"/>
      <c r="AG50" s="832"/>
      <c r="AH50" s="832"/>
      <c r="AI50" s="832"/>
      <c r="AJ50" s="832"/>
      <c r="AK50" s="832"/>
      <c r="AL50" s="832"/>
      <c r="AM50" s="874"/>
      <c r="AN50" s="874"/>
      <c r="AO50" s="874"/>
      <c r="AP50" s="874"/>
      <c r="AQ50" s="874"/>
      <c r="AR50" s="874"/>
      <c r="AS50" s="874"/>
      <c r="AT50" s="874"/>
      <c r="AU50" s="874"/>
      <c r="AV50" s="874"/>
      <c r="AW50" s="874"/>
      <c r="AX50" s="874"/>
      <c r="AY50" s="874"/>
      <c r="AZ50" s="874"/>
      <c r="BA50" s="874"/>
      <c r="BB50" s="874"/>
      <c r="BC50" s="874"/>
      <c r="BD50" s="874"/>
      <c r="BE50" s="874"/>
      <c r="BF50" s="874"/>
      <c r="BG50" s="874"/>
      <c r="BH50" s="874"/>
      <c r="BI50" s="874"/>
      <c r="BJ50" s="874"/>
      <c r="BK50" s="874"/>
      <c r="BL50" s="874"/>
      <c r="BM50" s="874"/>
      <c r="BN50" s="874"/>
      <c r="BO50" s="875"/>
      <c r="BP50" s="880"/>
      <c r="BQ50" s="881"/>
      <c r="BR50" s="881"/>
      <c r="BS50" s="881"/>
      <c r="BT50" s="881"/>
      <c r="BU50" s="881"/>
      <c r="BV50" s="881"/>
      <c r="BW50" s="881"/>
      <c r="BX50" s="881"/>
      <c r="BY50" s="881"/>
      <c r="BZ50" s="881"/>
      <c r="CA50" s="881"/>
      <c r="CB50" s="881"/>
      <c r="CC50" s="881"/>
      <c r="CD50" s="1662">
        <v>1</v>
      </c>
      <c r="CE50" s="1662"/>
      <c r="CF50" s="1662"/>
      <c r="CG50" s="1662"/>
      <c r="CH50" s="1662"/>
      <c r="CI50" s="1662"/>
      <c r="CJ50" s="1662"/>
      <c r="CK50" s="1662"/>
      <c r="CL50" s="1662">
        <v>2000000</v>
      </c>
      <c r="CM50" s="1662"/>
      <c r="CN50" s="1662"/>
      <c r="CO50" s="1662"/>
      <c r="CP50" s="1662"/>
      <c r="CQ50" s="1662"/>
      <c r="CR50" s="1662"/>
      <c r="CS50" s="1662"/>
      <c r="CT50" s="1662"/>
      <c r="CU50" s="1662"/>
      <c r="CV50" s="1662"/>
      <c r="CW50" s="1662"/>
      <c r="CX50" s="1662"/>
      <c r="CY50" s="1662"/>
      <c r="CZ50" s="1662"/>
      <c r="DA50" s="1665"/>
      <c r="DB50" s="16"/>
      <c r="DC50" s="16"/>
    </row>
    <row r="51" spans="4:107" s="1" customFormat="1" ht="13.5">
      <c r="D51" s="16"/>
      <c r="E51" s="830"/>
      <c r="F51" s="400"/>
      <c r="G51" s="833"/>
      <c r="H51" s="833"/>
      <c r="I51" s="833"/>
      <c r="J51" s="833"/>
      <c r="K51" s="833"/>
      <c r="L51" s="833"/>
      <c r="M51" s="833"/>
      <c r="N51" s="833"/>
      <c r="O51" s="833"/>
      <c r="P51" s="833"/>
      <c r="Q51" s="1695"/>
      <c r="R51" s="1695"/>
      <c r="S51" s="1695"/>
      <c r="T51" s="1695"/>
      <c r="U51" s="833"/>
      <c r="V51" s="833"/>
      <c r="W51" s="833"/>
      <c r="X51" s="833"/>
      <c r="Y51" s="833"/>
      <c r="Z51" s="833"/>
      <c r="AA51" s="833"/>
      <c r="AB51" s="833"/>
      <c r="AC51" s="833"/>
      <c r="AD51" s="833"/>
      <c r="AE51" s="833"/>
      <c r="AF51" s="833"/>
      <c r="AG51" s="833"/>
      <c r="AH51" s="833"/>
      <c r="AI51" s="833"/>
      <c r="AJ51" s="833"/>
      <c r="AK51" s="833"/>
      <c r="AL51" s="833"/>
      <c r="AM51" s="876"/>
      <c r="AN51" s="876"/>
      <c r="AO51" s="876"/>
      <c r="AP51" s="876"/>
      <c r="AQ51" s="876"/>
      <c r="AR51" s="876"/>
      <c r="AS51" s="876"/>
      <c r="AT51" s="876"/>
      <c r="AU51" s="876"/>
      <c r="AV51" s="876"/>
      <c r="AW51" s="876"/>
      <c r="AX51" s="876"/>
      <c r="AY51" s="876"/>
      <c r="AZ51" s="876"/>
      <c r="BA51" s="876"/>
      <c r="BB51" s="876"/>
      <c r="BC51" s="876"/>
      <c r="BD51" s="876"/>
      <c r="BE51" s="876"/>
      <c r="BF51" s="876"/>
      <c r="BG51" s="876"/>
      <c r="BH51" s="876"/>
      <c r="BI51" s="876"/>
      <c r="BJ51" s="876"/>
      <c r="BK51" s="876"/>
      <c r="BL51" s="876"/>
      <c r="BM51" s="876"/>
      <c r="BN51" s="876"/>
      <c r="BO51" s="877"/>
      <c r="BP51" s="882"/>
      <c r="BQ51" s="883"/>
      <c r="BR51" s="883"/>
      <c r="BS51" s="883"/>
      <c r="BT51" s="883"/>
      <c r="BU51" s="883"/>
      <c r="BV51" s="883"/>
      <c r="BW51" s="883"/>
      <c r="BX51" s="883"/>
      <c r="BY51" s="883"/>
      <c r="BZ51" s="883"/>
      <c r="CA51" s="883"/>
      <c r="CB51" s="883"/>
      <c r="CC51" s="883"/>
      <c r="CD51" s="1662"/>
      <c r="CE51" s="1662"/>
      <c r="CF51" s="1662"/>
      <c r="CG51" s="1662"/>
      <c r="CH51" s="1662"/>
      <c r="CI51" s="1662"/>
      <c r="CJ51" s="1662"/>
      <c r="CK51" s="1662"/>
      <c r="CL51" s="1662"/>
      <c r="CM51" s="1662"/>
      <c r="CN51" s="1662"/>
      <c r="CO51" s="1662"/>
      <c r="CP51" s="1662"/>
      <c r="CQ51" s="1662"/>
      <c r="CR51" s="1662"/>
      <c r="CS51" s="1662"/>
      <c r="CT51" s="1662"/>
      <c r="CU51" s="1662"/>
      <c r="CV51" s="1662"/>
      <c r="CW51" s="1662"/>
      <c r="CX51" s="1662"/>
      <c r="CY51" s="1662"/>
      <c r="CZ51" s="1662"/>
      <c r="DA51" s="1665"/>
      <c r="DB51" s="16"/>
      <c r="DC51" s="16"/>
    </row>
    <row r="52" spans="4:107" s="1" customFormat="1" ht="14.25" thickBot="1">
      <c r="D52" s="16"/>
      <c r="E52" s="830"/>
      <c r="F52" s="400"/>
      <c r="G52" s="833"/>
      <c r="H52" s="833"/>
      <c r="I52" s="833"/>
      <c r="J52" s="833"/>
      <c r="K52" s="833"/>
      <c r="L52" s="833"/>
      <c r="M52" s="833"/>
      <c r="N52" s="833"/>
      <c r="O52" s="833"/>
      <c r="P52" s="833"/>
      <c r="Q52" s="1695"/>
      <c r="R52" s="1695"/>
      <c r="S52" s="1695"/>
      <c r="T52" s="1695"/>
      <c r="U52" s="833"/>
      <c r="V52" s="833"/>
      <c r="W52" s="833"/>
      <c r="X52" s="833"/>
      <c r="Y52" s="833"/>
      <c r="Z52" s="833"/>
      <c r="AA52" s="833"/>
      <c r="AB52" s="833"/>
      <c r="AC52" s="833"/>
      <c r="AD52" s="833"/>
      <c r="AE52" s="833"/>
      <c r="AF52" s="833"/>
      <c r="AG52" s="833"/>
      <c r="AH52" s="833"/>
      <c r="AI52" s="833"/>
      <c r="AJ52" s="833"/>
      <c r="AK52" s="833"/>
      <c r="AL52" s="833"/>
      <c r="AM52" s="876"/>
      <c r="AN52" s="876"/>
      <c r="AO52" s="876"/>
      <c r="AP52" s="876"/>
      <c r="AQ52" s="876"/>
      <c r="AR52" s="876"/>
      <c r="AS52" s="876"/>
      <c r="AT52" s="876"/>
      <c r="AU52" s="876"/>
      <c r="AV52" s="876"/>
      <c r="AW52" s="876"/>
      <c r="AX52" s="876"/>
      <c r="AY52" s="876"/>
      <c r="AZ52" s="876"/>
      <c r="BA52" s="876"/>
      <c r="BB52" s="876"/>
      <c r="BC52" s="876"/>
      <c r="BD52" s="876"/>
      <c r="BE52" s="876"/>
      <c r="BF52" s="876"/>
      <c r="BG52" s="876"/>
      <c r="BH52" s="876"/>
      <c r="BI52" s="876"/>
      <c r="BJ52" s="876"/>
      <c r="BK52" s="876"/>
      <c r="BL52" s="876"/>
      <c r="BM52" s="876"/>
      <c r="BN52" s="876"/>
      <c r="BO52" s="877"/>
      <c r="BP52" s="882"/>
      <c r="BQ52" s="883"/>
      <c r="BR52" s="883"/>
      <c r="BS52" s="883"/>
      <c r="BT52" s="883"/>
      <c r="BU52" s="883"/>
      <c r="BV52" s="883"/>
      <c r="BW52" s="883"/>
      <c r="BX52" s="883"/>
      <c r="BY52" s="883"/>
      <c r="BZ52" s="883"/>
      <c r="CA52" s="883"/>
      <c r="CB52" s="883"/>
      <c r="CC52" s="883"/>
      <c r="CD52" s="1696"/>
      <c r="CE52" s="1696"/>
      <c r="CF52" s="1696"/>
      <c r="CG52" s="1696"/>
      <c r="CH52" s="1696"/>
      <c r="CI52" s="1696"/>
      <c r="CJ52" s="1696"/>
      <c r="CK52" s="1696"/>
      <c r="CL52" s="1696"/>
      <c r="CM52" s="1696"/>
      <c r="CN52" s="1696"/>
      <c r="CO52" s="1696"/>
      <c r="CP52" s="1696"/>
      <c r="CQ52" s="1696"/>
      <c r="CR52" s="1696"/>
      <c r="CS52" s="1696"/>
      <c r="CT52" s="1696"/>
      <c r="CU52" s="1696"/>
      <c r="CV52" s="1696"/>
      <c r="CW52" s="1696"/>
      <c r="CX52" s="1696"/>
      <c r="CY52" s="1696"/>
      <c r="CZ52" s="1696"/>
      <c r="DA52" s="1697"/>
      <c r="DB52" s="16"/>
      <c r="DC52" s="16"/>
    </row>
    <row r="53" spans="4:107" s="1" customFormat="1" ht="14.25">
      <c r="D53" s="16"/>
      <c r="E53" s="890" t="s">
        <v>173</v>
      </c>
      <c r="F53" s="891"/>
      <c r="G53" s="891"/>
      <c r="H53" s="891"/>
      <c r="I53" s="891"/>
      <c r="J53" s="891"/>
      <c r="K53" s="891"/>
      <c r="L53" s="891"/>
      <c r="M53" s="891"/>
      <c r="N53" s="891"/>
      <c r="O53" s="891"/>
      <c r="P53" s="891"/>
      <c r="Q53" s="891"/>
      <c r="R53" s="891"/>
      <c r="S53" s="891"/>
      <c r="T53" s="891"/>
      <c r="U53" s="891"/>
      <c r="V53" s="891"/>
      <c r="W53" s="891"/>
      <c r="X53" s="891"/>
      <c r="Y53" s="891"/>
      <c r="Z53" s="891"/>
      <c r="AA53" s="891"/>
      <c r="AB53" s="891"/>
      <c r="AC53" s="891"/>
      <c r="AD53" s="891"/>
      <c r="AE53" s="891"/>
      <c r="AF53" s="891"/>
      <c r="AG53" s="891"/>
      <c r="AH53" s="891"/>
      <c r="AI53" s="891"/>
      <c r="AJ53" s="891"/>
      <c r="AK53" s="891"/>
      <c r="AL53" s="891"/>
      <c r="AM53" s="891"/>
      <c r="AN53" s="891"/>
      <c r="AO53" s="891"/>
      <c r="AP53" s="891"/>
      <c r="AQ53" s="891"/>
      <c r="AR53" s="891"/>
      <c r="AS53" s="891"/>
      <c r="AT53" s="891"/>
      <c r="AU53" s="891"/>
      <c r="AV53" s="891"/>
      <c r="AW53" s="891"/>
      <c r="AX53" s="891"/>
      <c r="AY53" s="891"/>
      <c r="AZ53" s="891"/>
      <c r="BA53" s="891"/>
      <c r="BB53" s="891"/>
      <c r="BC53" s="891"/>
      <c r="BD53" s="891"/>
      <c r="BE53" s="891"/>
      <c r="BF53" s="891"/>
      <c r="BG53" s="891"/>
      <c r="BH53" s="891"/>
      <c r="BI53" s="891"/>
      <c r="BJ53" s="891"/>
      <c r="BK53" s="891"/>
      <c r="BL53" s="891"/>
      <c r="BM53" s="891"/>
      <c r="BN53" s="891"/>
      <c r="BO53" s="892"/>
      <c r="BP53" s="1667">
        <v>55</v>
      </c>
      <c r="BQ53" s="1668"/>
      <c r="BR53" s="1668"/>
      <c r="BS53" s="1668"/>
      <c r="BT53" s="1668"/>
      <c r="BU53" s="1668"/>
      <c r="BV53" s="1668"/>
      <c r="BW53" s="1668"/>
      <c r="BX53" s="1668"/>
      <c r="BY53" s="1668"/>
      <c r="BZ53" s="1669"/>
      <c r="CA53" s="1676" t="s">
        <v>306</v>
      </c>
      <c r="CB53" s="1677"/>
      <c r="CC53" s="1677"/>
      <c r="CD53" s="1680">
        <v>1</v>
      </c>
      <c r="CE53" s="1680"/>
      <c r="CF53" s="1680"/>
      <c r="CG53" s="1680"/>
      <c r="CH53" s="1680"/>
      <c r="CI53" s="1680"/>
      <c r="CJ53" s="1680"/>
      <c r="CK53" s="1680"/>
      <c r="CL53" s="1680">
        <v>2000000</v>
      </c>
      <c r="CM53" s="1680"/>
      <c r="CN53" s="1680"/>
      <c r="CO53" s="1680"/>
      <c r="CP53" s="1680"/>
      <c r="CQ53" s="1680"/>
      <c r="CR53" s="1680"/>
      <c r="CS53" s="1680"/>
      <c r="CT53" s="1680"/>
      <c r="CU53" s="1680"/>
      <c r="CV53" s="1680"/>
      <c r="CW53" s="1680"/>
      <c r="CX53" s="1680"/>
      <c r="CY53" s="1680"/>
      <c r="CZ53" s="1680"/>
      <c r="DA53" s="1682"/>
      <c r="DB53" s="16"/>
      <c r="DC53" s="16"/>
    </row>
    <row r="54" spans="4:107" s="1" customFormat="1" ht="14.25">
      <c r="D54" s="16"/>
      <c r="E54" s="893"/>
      <c r="F54" s="894"/>
      <c r="G54" s="894"/>
      <c r="H54" s="894"/>
      <c r="I54" s="894"/>
      <c r="J54" s="894"/>
      <c r="K54" s="894"/>
      <c r="L54" s="894"/>
      <c r="M54" s="894"/>
      <c r="N54" s="894"/>
      <c r="O54" s="894"/>
      <c r="P54" s="894"/>
      <c r="Q54" s="894"/>
      <c r="R54" s="894"/>
      <c r="S54" s="894"/>
      <c r="T54" s="894"/>
      <c r="U54" s="894"/>
      <c r="V54" s="894"/>
      <c r="W54" s="894"/>
      <c r="X54" s="894"/>
      <c r="Y54" s="894"/>
      <c r="Z54" s="894"/>
      <c r="AA54" s="894"/>
      <c r="AB54" s="894"/>
      <c r="AC54" s="894"/>
      <c r="AD54" s="894"/>
      <c r="AE54" s="894"/>
      <c r="AF54" s="894"/>
      <c r="AG54" s="894"/>
      <c r="AH54" s="894"/>
      <c r="AI54" s="894"/>
      <c r="AJ54" s="894"/>
      <c r="AK54" s="894"/>
      <c r="AL54" s="894"/>
      <c r="AM54" s="894"/>
      <c r="AN54" s="894"/>
      <c r="AO54" s="894"/>
      <c r="AP54" s="894"/>
      <c r="AQ54" s="894"/>
      <c r="AR54" s="894"/>
      <c r="AS54" s="894"/>
      <c r="AT54" s="894"/>
      <c r="AU54" s="894"/>
      <c r="AV54" s="894"/>
      <c r="AW54" s="894"/>
      <c r="AX54" s="894"/>
      <c r="AY54" s="894"/>
      <c r="AZ54" s="894"/>
      <c r="BA54" s="894"/>
      <c r="BB54" s="894"/>
      <c r="BC54" s="894"/>
      <c r="BD54" s="894"/>
      <c r="BE54" s="894"/>
      <c r="BF54" s="894"/>
      <c r="BG54" s="894"/>
      <c r="BH54" s="894"/>
      <c r="BI54" s="894"/>
      <c r="BJ54" s="894"/>
      <c r="BK54" s="894"/>
      <c r="BL54" s="894"/>
      <c r="BM54" s="894"/>
      <c r="BN54" s="894"/>
      <c r="BO54" s="895"/>
      <c r="BP54" s="1670"/>
      <c r="BQ54" s="1671"/>
      <c r="BR54" s="1671"/>
      <c r="BS54" s="1671"/>
      <c r="BT54" s="1671"/>
      <c r="BU54" s="1671"/>
      <c r="BV54" s="1671"/>
      <c r="BW54" s="1671"/>
      <c r="BX54" s="1671"/>
      <c r="BY54" s="1671"/>
      <c r="BZ54" s="1672"/>
      <c r="CA54" s="1556"/>
      <c r="CB54" s="1557"/>
      <c r="CC54" s="1557"/>
      <c r="CD54" s="1662"/>
      <c r="CE54" s="1662"/>
      <c r="CF54" s="1662"/>
      <c r="CG54" s="1662"/>
      <c r="CH54" s="1662"/>
      <c r="CI54" s="1662"/>
      <c r="CJ54" s="1662"/>
      <c r="CK54" s="1662"/>
      <c r="CL54" s="1662"/>
      <c r="CM54" s="1662"/>
      <c r="CN54" s="1662"/>
      <c r="CO54" s="1662"/>
      <c r="CP54" s="1662"/>
      <c r="CQ54" s="1662"/>
      <c r="CR54" s="1662"/>
      <c r="CS54" s="1662"/>
      <c r="CT54" s="1662"/>
      <c r="CU54" s="1662"/>
      <c r="CV54" s="1662"/>
      <c r="CW54" s="1662"/>
      <c r="CX54" s="1662"/>
      <c r="CY54" s="1662"/>
      <c r="CZ54" s="1662"/>
      <c r="DA54" s="1665"/>
      <c r="DB54" s="16"/>
      <c r="DC54" s="16"/>
    </row>
    <row r="55" spans="4:107" s="1" customFormat="1" ht="15" thickBot="1">
      <c r="D55" s="16"/>
      <c r="E55" s="896"/>
      <c r="F55" s="897"/>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7"/>
      <c r="AL55" s="897"/>
      <c r="AM55" s="897"/>
      <c r="AN55" s="897"/>
      <c r="AO55" s="897"/>
      <c r="AP55" s="897"/>
      <c r="AQ55" s="897"/>
      <c r="AR55" s="897"/>
      <c r="AS55" s="897"/>
      <c r="AT55" s="897"/>
      <c r="AU55" s="897"/>
      <c r="AV55" s="897"/>
      <c r="AW55" s="897"/>
      <c r="AX55" s="897"/>
      <c r="AY55" s="897"/>
      <c r="AZ55" s="897"/>
      <c r="BA55" s="897"/>
      <c r="BB55" s="897"/>
      <c r="BC55" s="897"/>
      <c r="BD55" s="897"/>
      <c r="BE55" s="897"/>
      <c r="BF55" s="897"/>
      <c r="BG55" s="897"/>
      <c r="BH55" s="897"/>
      <c r="BI55" s="897"/>
      <c r="BJ55" s="897"/>
      <c r="BK55" s="897"/>
      <c r="BL55" s="897"/>
      <c r="BM55" s="897"/>
      <c r="BN55" s="897"/>
      <c r="BO55" s="898"/>
      <c r="BP55" s="1673"/>
      <c r="BQ55" s="1674"/>
      <c r="BR55" s="1674"/>
      <c r="BS55" s="1674"/>
      <c r="BT55" s="1674"/>
      <c r="BU55" s="1674"/>
      <c r="BV55" s="1674"/>
      <c r="BW55" s="1674"/>
      <c r="BX55" s="1674"/>
      <c r="BY55" s="1674"/>
      <c r="BZ55" s="1675"/>
      <c r="CA55" s="1678"/>
      <c r="CB55" s="1679"/>
      <c r="CC55" s="1679"/>
      <c r="CD55" s="1681"/>
      <c r="CE55" s="1681"/>
      <c r="CF55" s="1681"/>
      <c r="CG55" s="1681"/>
      <c r="CH55" s="1681"/>
      <c r="CI55" s="1681"/>
      <c r="CJ55" s="1681"/>
      <c r="CK55" s="1681"/>
      <c r="CL55" s="1681"/>
      <c r="CM55" s="1681"/>
      <c r="CN55" s="1681"/>
      <c r="CO55" s="1681"/>
      <c r="CP55" s="1681"/>
      <c r="CQ55" s="1681"/>
      <c r="CR55" s="1681"/>
      <c r="CS55" s="1681"/>
      <c r="CT55" s="1681"/>
      <c r="CU55" s="1681"/>
      <c r="CV55" s="1681"/>
      <c r="CW55" s="1681"/>
      <c r="CX55" s="1681"/>
      <c r="CY55" s="1681"/>
      <c r="CZ55" s="1681"/>
      <c r="DA55" s="1683"/>
      <c r="DB55" s="16"/>
      <c r="DC55" s="16"/>
    </row>
    <row r="56" spans="4:107" s="1" customFormat="1" ht="14.25">
      <c r="D56" s="16"/>
      <c r="E56" s="830"/>
      <c r="F56" s="400"/>
      <c r="G56" s="400"/>
      <c r="H56" s="400"/>
      <c r="I56" s="400"/>
      <c r="J56" s="400"/>
      <c r="K56" s="400"/>
      <c r="L56" s="400"/>
      <c r="M56" s="400"/>
      <c r="N56" s="400"/>
      <c r="O56" s="400"/>
      <c r="P56" s="400"/>
      <c r="Q56" s="833" t="s">
        <v>381</v>
      </c>
      <c r="R56" s="833"/>
      <c r="S56" s="833"/>
      <c r="T56" s="833"/>
      <c r="U56" s="833"/>
      <c r="V56" s="833"/>
      <c r="W56" s="833"/>
      <c r="X56" s="833"/>
      <c r="Y56" s="833"/>
      <c r="Z56" s="833"/>
      <c r="AA56" s="833"/>
      <c r="AB56" s="833"/>
      <c r="AC56" s="833"/>
      <c r="AD56" s="833"/>
      <c r="AE56" s="833"/>
      <c r="AF56" s="833"/>
      <c r="AG56" s="833"/>
      <c r="AH56" s="833"/>
      <c r="AI56" s="833"/>
      <c r="AJ56" s="833"/>
      <c r="AK56" s="833"/>
      <c r="AL56" s="833"/>
      <c r="AM56" s="833"/>
      <c r="AN56" s="833"/>
      <c r="AO56" s="833"/>
      <c r="AP56" s="833"/>
      <c r="AQ56" s="833"/>
      <c r="AR56" s="833"/>
      <c r="AS56" s="833"/>
      <c r="AT56" s="833"/>
      <c r="AU56" s="833"/>
      <c r="AV56" s="833"/>
      <c r="AW56" s="833"/>
      <c r="AX56" s="833"/>
      <c r="AY56" s="833"/>
      <c r="AZ56" s="833"/>
      <c r="BA56" s="833"/>
      <c r="BB56" s="833"/>
      <c r="BC56" s="833"/>
      <c r="BD56" s="938"/>
      <c r="BE56" s="938"/>
      <c r="BF56" s="938"/>
      <c r="BG56" s="938"/>
      <c r="BH56" s="938"/>
      <c r="BI56" s="938"/>
      <c r="BJ56" s="938"/>
      <c r="BK56" s="938"/>
      <c r="BL56" s="938"/>
      <c r="BM56" s="938"/>
      <c r="BN56" s="938"/>
      <c r="BO56" s="939"/>
      <c r="BP56" s="1684">
        <v>955</v>
      </c>
      <c r="BQ56" s="1685"/>
      <c r="BR56" s="1685"/>
      <c r="BS56" s="1685"/>
      <c r="BT56" s="1685"/>
      <c r="BU56" s="1685"/>
      <c r="BV56" s="1685"/>
      <c r="BW56" s="1685"/>
      <c r="BX56" s="1685"/>
      <c r="BY56" s="1685"/>
      <c r="BZ56" s="1686"/>
      <c r="CA56" s="1556" t="s">
        <v>306</v>
      </c>
      <c r="CB56" s="1557"/>
      <c r="CC56" s="1557"/>
      <c r="CD56" s="1661">
        <v>18</v>
      </c>
      <c r="CE56" s="1661"/>
      <c r="CF56" s="1661"/>
      <c r="CG56" s="1661"/>
      <c r="CH56" s="1661"/>
      <c r="CI56" s="1661"/>
      <c r="CJ56" s="1661"/>
      <c r="CK56" s="1661"/>
      <c r="CL56" s="1661">
        <v>39000000</v>
      </c>
      <c r="CM56" s="1661"/>
      <c r="CN56" s="1661"/>
      <c r="CO56" s="1661"/>
      <c r="CP56" s="1661"/>
      <c r="CQ56" s="1661"/>
      <c r="CR56" s="1661"/>
      <c r="CS56" s="1661"/>
      <c r="CT56" s="1661"/>
      <c r="CU56" s="1661"/>
      <c r="CV56" s="1661"/>
      <c r="CW56" s="1661"/>
      <c r="CX56" s="1661"/>
      <c r="CY56" s="1661"/>
      <c r="CZ56" s="1661"/>
      <c r="DA56" s="1664"/>
      <c r="DB56" s="16"/>
      <c r="DC56" s="16"/>
    </row>
    <row r="57" spans="4:107" s="1" customFormat="1" ht="14.25">
      <c r="D57" s="16"/>
      <c r="E57" s="830"/>
      <c r="F57" s="400"/>
      <c r="G57" s="400"/>
      <c r="H57" s="400"/>
      <c r="I57" s="400"/>
      <c r="J57" s="400"/>
      <c r="K57" s="400"/>
      <c r="L57" s="400"/>
      <c r="M57" s="400"/>
      <c r="N57" s="400"/>
      <c r="O57" s="400"/>
      <c r="P57" s="400"/>
      <c r="Q57" s="833"/>
      <c r="R57" s="833"/>
      <c r="S57" s="833"/>
      <c r="T57" s="833"/>
      <c r="U57" s="833"/>
      <c r="V57" s="833"/>
      <c r="W57" s="833"/>
      <c r="X57" s="833"/>
      <c r="Y57" s="833"/>
      <c r="Z57" s="833"/>
      <c r="AA57" s="833"/>
      <c r="AB57" s="833"/>
      <c r="AC57" s="833"/>
      <c r="AD57" s="833"/>
      <c r="AE57" s="833"/>
      <c r="AF57" s="833"/>
      <c r="AG57" s="833"/>
      <c r="AH57" s="833"/>
      <c r="AI57" s="833"/>
      <c r="AJ57" s="833"/>
      <c r="AK57" s="833"/>
      <c r="AL57" s="833"/>
      <c r="AM57" s="833"/>
      <c r="AN57" s="833"/>
      <c r="AO57" s="833"/>
      <c r="AP57" s="833"/>
      <c r="AQ57" s="833"/>
      <c r="AR57" s="833"/>
      <c r="AS57" s="833"/>
      <c r="AT57" s="833"/>
      <c r="AU57" s="833"/>
      <c r="AV57" s="833"/>
      <c r="AW57" s="833"/>
      <c r="AX57" s="833"/>
      <c r="AY57" s="833"/>
      <c r="AZ57" s="833"/>
      <c r="BA57" s="833"/>
      <c r="BB57" s="833"/>
      <c r="BC57" s="833"/>
      <c r="BD57" s="938"/>
      <c r="BE57" s="938"/>
      <c r="BF57" s="938"/>
      <c r="BG57" s="938"/>
      <c r="BH57" s="938"/>
      <c r="BI57" s="938"/>
      <c r="BJ57" s="938"/>
      <c r="BK57" s="938"/>
      <c r="BL57" s="938"/>
      <c r="BM57" s="938"/>
      <c r="BN57" s="938"/>
      <c r="BO57" s="939"/>
      <c r="BP57" s="1684"/>
      <c r="BQ57" s="1685"/>
      <c r="BR57" s="1685"/>
      <c r="BS57" s="1685"/>
      <c r="BT57" s="1685"/>
      <c r="BU57" s="1685"/>
      <c r="BV57" s="1685"/>
      <c r="BW57" s="1685"/>
      <c r="BX57" s="1685"/>
      <c r="BY57" s="1685"/>
      <c r="BZ57" s="1686"/>
      <c r="CA57" s="1556"/>
      <c r="CB57" s="1557"/>
      <c r="CC57" s="1557"/>
      <c r="CD57" s="1662"/>
      <c r="CE57" s="1662"/>
      <c r="CF57" s="1662"/>
      <c r="CG57" s="1662"/>
      <c r="CH57" s="1662"/>
      <c r="CI57" s="1662"/>
      <c r="CJ57" s="1662"/>
      <c r="CK57" s="1662"/>
      <c r="CL57" s="1662"/>
      <c r="CM57" s="1662"/>
      <c r="CN57" s="1662"/>
      <c r="CO57" s="1662"/>
      <c r="CP57" s="1662"/>
      <c r="CQ57" s="1662"/>
      <c r="CR57" s="1662"/>
      <c r="CS57" s="1662"/>
      <c r="CT57" s="1662"/>
      <c r="CU57" s="1662"/>
      <c r="CV57" s="1662"/>
      <c r="CW57" s="1662"/>
      <c r="CX57" s="1662"/>
      <c r="CY57" s="1662"/>
      <c r="CZ57" s="1662"/>
      <c r="DA57" s="1665"/>
      <c r="DB57" s="16"/>
      <c r="DC57" s="16"/>
    </row>
    <row r="58" spans="4:107" s="1" customFormat="1" ht="15" thickBot="1">
      <c r="D58" s="16"/>
      <c r="E58" s="933"/>
      <c r="F58" s="934"/>
      <c r="G58" s="934"/>
      <c r="H58" s="934"/>
      <c r="I58" s="934"/>
      <c r="J58" s="934"/>
      <c r="K58" s="934"/>
      <c r="L58" s="934"/>
      <c r="M58" s="934"/>
      <c r="N58" s="934"/>
      <c r="O58" s="934"/>
      <c r="P58" s="934"/>
      <c r="Q58" s="935"/>
      <c r="R58" s="935"/>
      <c r="S58" s="935"/>
      <c r="T58" s="935"/>
      <c r="U58" s="935"/>
      <c r="V58" s="935"/>
      <c r="W58" s="935"/>
      <c r="X58" s="935"/>
      <c r="Y58" s="935"/>
      <c r="Z58" s="935"/>
      <c r="AA58" s="935"/>
      <c r="AB58" s="935"/>
      <c r="AC58" s="935"/>
      <c r="AD58" s="935"/>
      <c r="AE58" s="935"/>
      <c r="AF58" s="935"/>
      <c r="AG58" s="935"/>
      <c r="AH58" s="935"/>
      <c r="AI58" s="935"/>
      <c r="AJ58" s="935"/>
      <c r="AK58" s="935"/>
      <c r="AL58" s="935"/>
      <c r="AM58" s="935"/>
      <c r="AN58" s="935"/>
      <c r="AO58" s="935"/>
      <c r="AP58" s="935"/>
      <c r="AQ58" s="935"/>
      <c r="AR58" s="935"/>
      <c r="AS58" s="935"/>
      <c r="AT58" s="935"/>
      <c r="AU58" s="935"/>
      <c r="AV58" s="935"/>
      <c r="AW58" s="935"/>
      <c r="AX58" s="935"/>
      <c r="AY58" s="935"/>
      <c r="AZ58" s="935"/>
      <c r="BA58" s="935"/>
      <c r="BB58" s="935"/>
      <c r="BC58" s="935"/>
      <c r="BD58" s="940"/>
      <c r="BE58" s="940"/>
      <c r="BF58" s="940"/>
      <c r="BG58" s="940"/>
      <c r="BH58" s="940"/>
      <c r="BI58" s="940"/>
      <c r="BJ58" s="940"/>
      <c r="BK58" s="940"/>
      <c r="BL58" s="940"/>
      <c r="BM58" s="940"/>
      <c r="BN58" s="940"/>
      <c r="BO58" s="941"/>
      <c r="BP58" s="1687"/>
      <c r="BQ58" s="1688"/>
      <c r="BR58" s="1688"/>
      <c r="BS58" s="1688"/>
      <c r="BT58" s="1688"/>
      <c r="BU58" s="1688"/>
      <c r="BV58" s="1688"/>
      <c r="BW58" s="1688"/>
      <c r="BX58" s="1688"/>
      <c r="BY58" s="1688"/>
      <c r="BZ58" s="1689"/>
      <c r="CA58" s="1690"/>
      <c r="CB58" s="1691"/>
      <c r="CC58" s="1691"/>
      <c r="CD58" s="1663"/>
      <c r="CE58" s="1663"/>
      <c r="CF58" s="1663"/>
      <c r="CG58" s="1663"/>
      <c r="CH58" s="1663"/>
      <c r="CI58" s="1663"/>
      <c r="CJ58" s="1663"/>
      <c r="CK58" s="1663"/>
      <c r="CL58" s="1663"/>
      <c r="CM58" s="1663"/>
      <c r="CN58" s="1663"/>
      <c r="CO58" s="1663"/>
      <c r="CP58" s="1663"/>
      <c r="CQ58" s="1663"/>
      <c r="CR58" s="1663"/>
      <c r="CS58" s="1663"/>
      <c r="CT58" s="1663"/>
      <c r="CU58" s="1663"/>
      <c r="CV58" s="1663"/>
      <c r="CW58" s="1663"/>
      <c r="CX58" s="1663"/>
      <c r="CY58" s="1663"/>
      <c r="CZ58" s="1663"/>
      <c r="DA58" s="1666"/>
      <c r="DB58" s="16"/>
      <c r="DC58" s="16"/>
    </row>
    <row r="59" s="1" customFormat="1" ht="15" thickTop="1"/>
    <row r="64" ht="14.25"/>
    <row r="65" ht="14.25"/>
    <row r="66" ht="14.25"/>
    <row r="67" ht="14.25"/>
    <row r="68" ht="14.25"/>
    <row r="69" ht="14.25"/>
    <row r="70" ht="14.25"/>
  </sheetData>
  <sheetProtection password="893B" sheet="1" objects="1" scenarios="1" selectLockedCells="1"/>
  <mergeCells count="189">
    <mergeCell ref="BC5:BD9"/>
    <mergeCell ref="BW5:BY5"/>
    <mergeCell ref="BZ5:CG5"/>
    <mergeCell ref="CH5:CK5"/>
    <mergeCell ref="CL5:CN5"/>
    <mergeCell ref="CO5:CX5"/>
    <mergeCell ref="BZ6:CG7"/>
    <mergeCell ref="CH6:CK7"/>
    <mergeCell ref="CL6:CN7"/>
    <mergeCell ref="CO6:CX7"/>
    <mergeCell ref="CY5:DA5"/>
    <mergeCell ref="N6:AK7"/>
    <mergeCell ref="BE6:BH6"/>
    <mergeCell ref="BI6:BJ6"/>
    <mergeCell ref="BK6:BL6"/>
    <mergeCell ref="BM6:BN6"/>
    <mergeCell ref="BO6:BP6"/>
    <mergeCell ref="BQ6:BR6"/>
    <mergeCell ref="BS6:BV6"/>
    <mergeCell ref="BW6:BY6"/>
    <mergeCell ref="CY6:DA7"/>
    <mergeCell ref="DB6:DC19"/>
    <mergeCell ref="BE7:BH7"/>
    <mergeCell ref="BI7:BJ7"/>
    <mergeCell ref="BK7:BL7"/>
    <mergeCell ref="BM7:BN7"/>
    <mergeCell ref="BO7:BP7"/>
    <mergeCell ref="BQ7:BR7"/>
    <mergeCell ref="BS7:BV7"/>
    <mergeCell ref="BW7:BY7"/>
    <mergeCell ref="BE8:BH8"/>
    <mergeCell ref="BI8:BJ8"/>
    <mergeCell ref="BK8:BL8"/>
    <mergeCell ref="BM8:BN8"/>
    <mergeCell ref="BO8:BP8"/>
    <mergeCell ref="BQ8:BR8"/>
    <mergeCell ref="BS8:BV8"/>
    <mergeCell ref="BW8:CB8"/>
    <mergeCell ref="BW9:CB9"/>
    <mergeCell ref="CC9:DA9"/>
    <mergeCell ref="E10:L10"/>
    <mergeCell ref="M10:U12"/>
    <mergeCell ref="V10:BD12"/>
    <mergeCell ref="BE10:BL12"/>
    <mergeCell ref="BM10:DA12"/>
    <mergeCell ref="E11:L12"/>
    <mergeCell ref="E13:BO14"/>
    <mergeCell ref="BP13:CC13"/>
    <mergeCell ref="CD13:DA13"/>
    <mergeCell ref="BP14:CA14"/>
    <mergeCell ref="CB14:CC14"/>
    <mergeCell ref="CD14:CI14"/>
    <mergeCell ref="CJ14:CK14"/>
    <mergeCell ref="CL14:CY14"/>
    <mergeCell ref="CZ14:DA14"/>
    <mergeCell ref="E15:F17"/>
    <mergeCell ref="G15:T17"/>
    <mergeCell ref="U15:W17"/>
    <mergeCell ref="X15:AA17"/>
    <mergeCell ref="AB15:AG17"/>
    <mergeCell ref="AH15:AL17"/>
    <mergeCell ref="AH18:AL20"/>
    <mergeCell ref="AM15:BO17"/>
    <mergeCell ref="BP15:BZ17"/>
    <mergeCell ref="CA15:CC15"/>
    <mergeCell ref="CD15:CK15"/>
    <mergeCell ref="CL15:DA15"/>
    <mergeCell ref="CA16:CC17"/>
    <mergeCell ref="CD16:CK17"/>
    <mergeCell ref="CL16:DA17"/>
    <mergeCell ref="E21:F23"/>
    <mergeCell ref="G21:T23"/>
    <mergeCell ref="U21:W23"/>
    <mergeCell ref="X21:AA23"/>
    <mergeCell ref="AB21:AG23"/>
    <mergeCell ref="E18:F20"/>
    <mergeCell ref="G18:T20"/>
    <mergeCell ref="U18:W20"/>
    <mergeCell ref="X18:AA20"/>
    <mergeCell ref="AB18:AG20"/>
    <mergeCell ref="CL21:DA23"/>
    <mergeCell ref="AM18:BO20"/>
    <mergeCell ref="BP18:BZ20"/>
    <mergeCell ref="CA18:CC20"/>
    <mergeCell ref="CD18:CK20"/>
    <mergeCell ref="CL18:DA20"/>
    <mergeCell ref="G24:AL26"/>
    <mergeCell ref="AM24:BO26"/>
    <mergeCell ref="BP24:BZ26"/>
    <mergeCell ref="CA24:CC26"/>
    <mergeCell ref="CD24:CK26"/>
    <mergeCell ref="AH21:AL23"/>
    <mergeCell ref="AM21:BO23"/>
    <mergeCell ref="BP21:BZ23"/>
    <mergeCell ref="CA21:CC23"/>
    <mergeCell ref="CD21:CK23"/>
    <mergeCell ref="CL24:DA26"/>
    <mergeCell ref="E27:F29"/>
    <mergeCell ref="G27:P29"/>
    <mergeCell ref="Q27:T29"/>
    <mergeCell ref="U27:AL29"/>
    <mergeCell ref="AM27:BO29"/>
    <mergeCell ref="BP27:CC29"/>
    <mergeCell ref="CD27:CK29"/>
    <mergeCell ref="CL27:DA29"/>
    <mergeCell ref="E24:F26"/>
    <mergeCell ref="E30:BO32"/>
    <mergeCell ref="BP30:BZ32"/>
    <mergeCell ref="CA30:CC32"/>
    <mergeCell ref="CD30:CK32"/>
    <mergeCell ref="CL30:DA32"/>
    <mergeCell ref="E33:L33"/>
    <mergeCell ref="M33:U35"/>
    <mergeCell ref="V33:BD35"/>
    <mergeCell ref="BE33:BL35"/>
    <mergeCell ref="BM33:DA35"/>
    <mergeCell ref="E34:L35"/>
    <mergeCell ref="E36:BO37"/>
    <mergeCell ref="BP36:CC36"/>
    <mergeCell ref="CD36:DA36"/>
    <mergeCell ref="BP37:CA37"/>
    <mergeCell ref="CB37:CC37"/>
    <mergeCell ref="CD37:CI37"/>
    <mergeCell ref="CJ37:CK37"/>
    <mergeCell ref="CL37:CY37"/>
    <mergeCell ref="CZ37:DA37"/>
    <mergeCell ref="E38:F40"/>
    <mergeCell ref="G38:T40"/>
    <mergeCell ref="U38:W40"/>
    <mergeCell ref="X38:AA40"/>
    <mergeCell ref="AB38:AG40"/>
    <mergeCell ref="AH38:AL40"/>
    <mergeCell ref="AM38:BO40"/>
    <mergeCell ref="BP38:BZ40"/>
    <mergeCell ref="CA38:CC38"/>
    <mergeCell ref="CD38:CK38"/>
    <mergeCell ref="CL38:DA38"/>
    <mergeCell ref="CA39:CC40"/>
    <mergeCell ref="CD39:CK40"/>
    <mergeCell ref="CL39:DA40"/>
    <mergeCell ref="E41:F43"/>
    <mergeCell ref="G41:T43"/>
    <mergeCell ref="U41:W43"/>
    <mergeCell ref="X41:AA43"/>
    <mergeCell ref="AB41:AG43"/>
    <mergeCell ref="AH41:AL43"/>
    <mergeCell ref="AM41:BO43"/>
    <mergeCell ref="BP41:BZ43"/>
    <mergeCell ref="CA41:CC43"/>
    <mergeCell ref="CD41:CK43"/>
    <mergeCell ref="CL41:DA43"/>
    <mergeCell ref="E44:F46"/>
    <mergeCell ref="G44:T46"/>
    <mergeCell ref="U44:W46"/>
    <mergeCell ref="X44:AA46"/>
    <mergeCell ref="AB44:AG46"/>
    <mergeCell ref="AH44:AL46"/>
    <mergeCell ref="AM44:BO46"/>
    <mergeCell ref="BP44:BZ46"/>
    <mergeCell ref="CA44:CC46"/>
    <mergeCell ref="CD44:CK46"/>
    <mergeCell ref="CL44:DA46"/>
    <mergeCell ref="CL50:DA52"/>
    <mergeCell ref="E47:F49"/>
    <mergeCell ref="G47:AL49"/>
    <mergeCell ref="AM47:BO49"/>
    <mergeCell ref="BP47:BZ49"/>
    <mergeCell ref="CA47:CC49"/>
    <mergeCell ref="CD47:CK49"/>
    <mergeCell ref="BP56:BZ58"/>
    <mergeCell ref="CA56:CC58"/>
    <mergeCell ref="CL47:DA49"/>
    <mergeCell ref="E50:F52"/>
    <mergeCell ref="G50:P52"/>
    <mergeCell ref="Q50:T52"/>
    <mergeCell ref="U50:AL52"/>
    <mergeCell ref="AM50:BO52"/>
    <mergeCell ref="BP50:CC52"/>
    <mergeCell ref="CD50:CK52"/>
    <mergeCell ref="CD56:CK58"/>
    <mergeCell ref="CL56:DA58"/>
    <mergeCell ref="E53:BO55"/>
    <mergeCell ref="BP53:BZ55"/>
    <mergeCell ref="CA53:CC55"/>
    <mergeCell ref="CD53:CK55"/>
    <mergeCell ref="CL53:DA55"/>
    <mergeCell ref="E56:P58"/>
    <mergeCell ref="Q56:BC58"/>
    <mergeCell ref="BD56:BO58"/>
  </mergeCells>
  <dataValidations count="4">
    <dataValidation allowBlank="1" showInputMessage="1" showErrorMessage="1" imeMode="off" sqref="U15:W23 BZ6 CO6:CX7 BP53:CC58 CD56:DA58 CA15 AB15:AG23 E11:L12 CA38 E34:L35 AB38:AG46 U38:W46 BP15:BZ26 CA16:CC26 CD16:DA29 BP30:CC32 BP38:BZ49 CA39:CC49 CD39:DA52"/>
    <dataValidation allowBlank="1" showInputMessage="1" showErrorMessage="1" imeMode="on" sqref="AM15:BO29 BM33:DA35 V10:BD12 BM10:DA12 AM38:BO52 V33:BD35 CC8:CC9 CD8:DA8"/>
    <dataValidation type="list" allowBlank="1" showInputMessage="1" showErrorMessage="1" imeMode="off" sqref="CY6:DA7">
      <formula1>"　,11,21,"</formula1>
    </dataValidation>
    <dataValidation type="list" allowBlank="1" showInputMessage="1" showErrorMessage="1" imeMode="off" sqref="Q27:T29 Q50:T52">
      <formula1>"　,60,62,63,64,65"</formula1>
    </dataValidation>
  </dataValidations>
  <printOptions/>
  <pageMargins left="0.17" right="0.16" top="0.4" bottom="0.26" header="0.18" footer="0.16"/>
  <pageSetup blackAndWhite="1" fitToHeight="1" fitToWidth="1" horizontalDpi="600" verticalDpi="600" orientation="landscape" paperSize="8" scale="7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2:DB43"/>
  <sheetViews>
    <sheetView showGridLines="0" zoomScale="50" zoomScaleNormal="50" zoomScaleSheetLayoutView="50" zoomScalePageLayoutView="0" workbookViewId="0" topLeftCell="A1">
      <selection activeCell="A1" sqref="A1"/>
    </sheetView>
  </sheetViews>
  <sheetFormatPr defaultColWidth="9.140625" defaultRowHeight="15"/>
  <cols>
    <col min="1" max="1" width="9.00390625" style="1" customWidth="1"/>
    <col min="2" max="2" width="41.140625" style="1" customWidth="1"/>
    <col min="3" max="73" width="1.8515625" style="1" customWidth="1"/>
    <col min="74" max="74" width="4.00390625" style="1" customWidth="1"/>
    <col min="75" max="143" width="1.8515625" style="1" customWidth="1"/>
    <col min="144" max="16384" width="9.00390625" style="1" customWidth="1"/>
  </cols>
  <sheetData>
    <row r="1" ht="28.5" customHeight="1"/>
    <row r="2" ht="54" customHeight="1">
      <c r="B2" s="128" t="s">
        <v>382</v>
      </c>
    </row>
    <row r="3" ht="50.25" customHeight="1">
      <c r="B3" s="128"/>
    </row>
    <row r="4" ht="50.25" customHeight="1" thickBot="1"/>
    <row r="5" spans="4:106" ht="18" customHeight="1" thickTop="1">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950" t="s">
        <v>174</v>
      </c>
      <c r="BC5" s="951"/>
      <c r="BD5" s="40"/>
      <c r="BE5" s="41"/>
      <c r="BF5" s="41"/>
      <c r="BG5" s="41"/>
      <c r="BH5" s="41"/>
      <c r="BI5" s="41"/>
      <c r="BJ5" s="41"/>
      <c r="BK5" s="41"/>
      <c r="BL5" s="41"/>
      <c r="BM5" s="41"/>
      <c r="BN5" s="41"/>
      <c r="BO5" s="41"/>
      <c r="BP5" s="41"/>
      <c r="BQ5" s="41"/>
      <c r="BR5" s="41"/>
      <c r="BS5" s="41"/>
      <c r="BT5" s="41"/>
      <c r="BU5" s="42"/>
      <c r="BV5" s="954" t="s">
        <v>175</v>
      </c>
      <c r="BW5" s="955"/>
      <c r="BX5" s="956"/>
      <c r="BY5" s="957" t="s">
        <v>176</v>
      </c>
      <c r="BZ5" s="957"/>
      <c r="CA5" s="957"/>
      <c r="CB5" s="957"/>
      <c r="CC5" s="957"/>
      <c r="CD5" s="957"/>
      <c r="CE5" s="957"/>
      <c r="CF5" s="958"/>
      <c r="CG5" s="965" t="s">
        <v>177</v>
      </c>
      <c r="CH5" s="965"/>
      <c r="CI5" s="965"/>
      <c r="CJ5" s="965"/>
      <c r="CK5" s="965" t="s">
        <v>178</v>
      </c>
      <c r="CL5" s="965"/>
      <c r="CM5" s="965"/>
      <c r="CN5" s="965" t="s">
        <v>252</v>
      </c>
      <c r="CO5" s="965"/>
      <c r="CP5" s="965"/>
      <c r="CQ5" s="965"/>
      <c r="CR5" s="965"/>
      <c r="CS5" s="965"/>
      <c r="CT5" s="965"/>
      <c r="CU5" s="965"/>
      <c r="CV5" s="965"/>
      <c r="CW5" s="965"/>
      <c r="CX5" s="963" t="s">
        <v>179</v>
      </c>
      <c r="CY5" s="963"/>
      <c r="CZ5" s="964"/>
      <c r="DA5" s="16"/>
      <c r="DB5" s="16"/>
    </row>
    <row r="6" spans="4:106" ht="18" customHeight="1">
      <c r="D6" s="16"/>
      <c r="E6" s="16"/>
      <c r="F6" s="16"/>
      <c r="G6" s="16"/>
      <c r="H6" s="16"/>
      <c r="I6" s="771" t="s">
        <v>180</v>
      </c>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771"/>
      <c r="AJ6" s="771"/>
      <c r="AK6" s="771"/>
      <c r="AL6" s="771"/>
      <c r="AM6" s="771"/>
      <c r="AN6" s="771"/>
      <c r="AO6" s="771"/>
      <c r="AP6" s="16"/>
      <c r="AQ6" s="16"/>
      <c r="AR6" s="16"/>
      <c r="AS6" s="16"/>
      <c r="AT6" s="16"/>
      <c r="AU6" s="16"/>
      <c r="AV6" s="16"/>
      <c r="AW6" s="16"/>
      <c r="AX6" s="16"/>
      <c r="AY6" s="16"/>
      <c r="AZ6" s="16"/>
      <c r="BA6" s="16"/>
      <c r="BB6" s="952"/>
      <c r="BC6" s="184"/>
      <c r="BD6" s="1651"/>
      <c r="BE6" s="512"/>
      <c r="BF6" s="512"/>
      <c r="BG6" s="512"/>
      <c r="BH6" s="1659"/>
      <c r="BI6" s="1659"/>
      <c r="BJ6" s="512"/>
      <c r="BK6" s="512"/>
      <c r="BL6" s="1659"/>
      <c r="BM6" s="1659"/>
      <c r="BN6" s="512"/>
      <c r="BO6" s="512"/>
      <c r="BP6" s="1659"/>
      <c r="BQ6" s="1659"/>
      <c r="BR6" s="512"/>
      <c r="BS6" s="512"/>
      <c r="BT6" s="512"/>
      <c r="BU6" s="513"/>
      <c r="BV6" s="341" t="s">
        <v>181</v>
      </c>
      <c r="BW6" s="228"/>
      <c r="BX6" s="342"/>
      <c r="BY6" s="497"/>
      <c r="BZ6" s="497"/>
      <c r="CA6" s="497"/>
      <c r="CB6" s="497"/>
      <c r="CC6" s="497"/>
      <c r="CD6" s="497"/>
      <c r="CE6" s="497"/>
      <c r="CF6" s="216"/>
      <c r="CG6" s="152"/>
      <c r="CH6" s="152"/>
      <c r="CI6" s="152"/>
      <c r="CJ6" s="152"/>
      <c r="CK6" s="168"/>
      <c r="CL6" s="168"/>
      <c r="CM6" s="168"/>
      <c r="CN6" s="350"/>
      <c r="CO6" s="350"/>
      <c r="CP6" s="350"/>
      <c r="CQ6" s="350"/>
      <c r="CR6" s="350"/>
      <c r="CS6" s="350"/>
      <c r="CT6" s="350"/>
      <c r="CU6" s="350"/>
      <c r="CV6" s="350"/>
      <c r="CW6" s="350"/>
      <c r="CX6" s="207"/>
      <c r="CY6" s="207"/>
      <c r="CZ6" s="509"/>
      <c r="DA6" s="777" t="s">
        <v>182</v>
      </c>
      <c r="DB6" s="778"/>
    </row>
    <row r="7" spans="4:106" ht="18" customHeight="1">
      <c r="D7" s="16"/>
      <c r="E7" s="16"/>
      <c r="F7" s="16"/>
      <c r="G7" s="16"/>
      <c r="H7" s="16"/>
      <c r="I7" s="771"/>
      <c r="J7" s="771"/>
      <c r="K7" s="771"/>
      <c r="L7" s="771"/>
      <c r="M7" s="771"/>
      <c r="N7" s="771"/>
      <c r="O7" s="771"/>
      <c r="P7" s="771"/>
      <c r="Q7" s="771"/>
      <c r="R7" s="771"/>
      <c r="S7" s="771"/>
      <c r="T7" s="771"/>
      <c r="U7" s="771"/>
      <c r="V7" s="771"/>
      <c r="W7" s="771"/>
      <c r="X7" s="771"/>
      <c r="Y7" s="771"/>
      <c r="Z7" s="771"/>
      <c r="AA7" s="771"/>
      <c r="AB7" s="771"/>
      <c r="AC7" s="771"/>
      <c r="AD7" s="771"/>
      <c r="AE7" s="771"/>
      <c r="AF7" s="771"/>
      <c r="AG7" s="771"/>
      <c r="AH7" s="771"/>
      <c r="AI7" s="771"/>
      <c r="AJ7" s="771"/>
      <c r="AK7" s="771"/>
      <c r="AL7" s="771"/>
      <c r="AM7" s="771"/>
      <c r="AN7" s="771"/>
      <c r="AO7" s="771"/>
      <c r="AP7" s="16"/>
      <c r="AQ7" s="16"/>
      <c r="AR7" s="16"/>
      <c r="AS7" s="16"/>
      <c r="AT7" s="16"/>
      <c r="AU7" s="16"/>
      <c r="AV7" s="16"/>
      <c r="AW7" s="16"/>
      <c r="AX7" s="16"/>
      <c r="AY7" s="16"/>
      <c r="AZ7" s="16"/>
      <c r="BA7" s="16"/>
      <c r="BB7" s="952"/>
      <c r="BC7" s="184"/>
      <c r="BD7" s="1651" t="s">
        <v>258</v>
      </c>
      <c r="BE7" s="512"/>
      <c r="BF7" s="512"/>
      <c r="BG7" s="512"/>
      <c r="BH7" s="1652">
        <v>2</v>
      </c>
      <c r="BI7" s="1652"/>
      <c r="BJ7" s="512" t="s">
        <v>259</v>
      </c>
      <c r="BK7" s="512"/>
      <c r="BL7" s="1652">
        <v>4</v>
      </c>
      <c r="BM7" s="1652"/>
      <c r="BN7" s="512" t="s">
        <v>260</v>
      </c>
      <c r="BO7" s="512"/>
      <c r="BP7" s="1652">
        <v>1</v>
      </c>
      <c r="BQ7" s="1652"/>
      <c r="BR7" s="512" t="s">
        <v>359</v>
      </c>
      <c r="BS7" s="512"/>
      <c r="BT7" s="512"/>
      <c r="BU7" s="513"/>
      <c r="BV7" s="368" t="s">
        <v>183</v>
      </c>
      <c r="BW7" s="369"/>
      <c r="BX7" s="370"/>
      <c r="BY7" s="498"/>
      <c r="BZ7" s="498"/>
      <c r="CA7" s="498"/>
      <c r="CB7" s="498"/>
      <c r="CC7" s="498"/>
      <c r="CD7" s="498"/>
      <c r="CE7" s="498"/>
      <c r="CF7" s="499"/>
      <c r="CG7" s="153"/>
      <c r="CH7" s="153"/>
      <c r="CI7" s="153"/>
      <c r="CJ7" s="153"/>
      <c r="CK7" s="169"/>
      <c r="CL7" s="169"/>
      <c r="CM7" s="169"/>
      <c r="CN7" s="396"/>
      <c r="CO7" s="396"/>
      <c r="CP7" s="396"/>
      <c r="CQ7" s="396"/>
      <c r="CR7" s="396"/>
      <c r="CS7" s="396"/>
      <c r="CT7" s="396"/>
      <c r="CU7" s="396"/>
      <c r="CV7" s="396"/>
      <c r="CW7" s="396"/>
      <c r="CX7" s="208"/>
      <c r="CY7" s="208"/>
      <c r="CZ7" s="510"/>
      <c r="DA7" s="777"/>
      <c r="DB7" s="778"/>
    </row>
    <row r="8" spans="4:106" ht="29.25" customHeight="1">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952"/>
      <c r="BC8" s="184"/>
      <c r="BD8" s="1647" t="s">
        <v>258</v>
      </c>
      <c r="BE8" s="1642"/>
      <c r="BF8" s="1642"/>
      <c r="BG8" s="1642"/>
      <c r="BH8" s="1643">
        <v>3</v>
      </c>
      <c r="BI8" s="1643"/>
      <c r="BJ8" s="1642" t="s">
        <v>259</v>
      </c>
      <c r="BK8" s="1642"/>
      <c r="BL8" s="1643">
        <v>3</v>
      </c>
      <c r="BM8" s="1643"/>
      <c r="BN8" s="1642" t="s">
        <v>260</v>
      </c>
      <c r="BO8" s="1642"/>
      <c r="BP8" s="1643">
        <v>31</v>
      </c>
      <c r="BQ8" s="1643"/>
      <c r="BR8" s="1642" t="s">
        <v>360</v>
      </c>
      <c r="BS8" s="1642"/>
      <c r="BT8" s="1642"/>
      <c r="BU8" s="1660"/>
      <c r="BV8" s="1765" t="s">
        <v>361</v>
      </c>
      <c r="BW8" s="1766"/>
      <c r="BX8" s="1766"/>
      <c r="BY8" s="1766"/>
      <c r="BZ8" s="1766"/>
      <c r="CA8" s="1767"/>
      <c r="CB8" s="1656" t="s">
        <v>362</v>
      </c>
      <c r="CC8" s="1657"/>
      <c r="CD8" s="1657"/>
      <c r="CE8" s="1657"/>
      <c r="CF8" s="1657"/>
      <c r="CG8" s="1657"/>
      <c r="CH8" s="1657"/>
      <c r="CI8" s="1657"/>
      <c r="CJ8" s="1657"/>
      <c r="CK8" s="1657"/>
      <c r="CL8" s="1657"/>
      <c r="CM8" s="1657"/>
      <c r="CN8" s="1657"/>
      <c r="CO8" s="1657"/>
      <c r="CP8" s="1657"/>
      <c r="CQ8" s="1657"/>
      <c r="CR8" s="1657"/>
      <c r="CS8" s="1657"/>
      <c r="CT8" s="1657"/>
      <c r="CU8" s="1657"/>
      <c r="CV8" s="1657"/>
      <c r="CW8" s="1657"/>
      <c r="CX8" s="1657"/>
      <c r="CY8" s="1657"/>
      <c r="CZ8" s="1658"/>
      <c r="DA8" s="777"/>
      <c r="DB8" s="778"/>
    </row>
    <row r="9" spans="4:106" ht="29.25" customHeight="1" thickBot="1">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5"/>
      <c r="BB9" s="953"/>
      <c r="BC9" s="186"/>
      <c r="BD9" s="49"/>
      <c r="BE9" s="50"/>
      <c r="BF9" s="50"/>
      <c r="BG9" s="50"/>
      <c r="BH9" s="50"/>
      <c r="BI9" s="50"/>
      <c r="BJ9" s="50"/>
      <c r="BK9" s="50"/>
      <c r="BL9" s="50"/>
      <c r="BM9" s="50"/>
      <c r="BN9" s="50"/>
      <c r="BO9" s="50"/>
      <c r="BP9" s="50"/>
      <c r="BQ9" s="50"/>
      <c r="BR9" s="50"/>
      <c r="BS9" s="50"/>
      <c r="BT9" s="50"/>
      <c r="BU9" s="51"/>
      <c r="BV9" s="1120" t="s">
        <v>383</v>
      </c>
      <c r="BW9" s="1121"/>
      <c r="BX9" s="1121"/>
      <c r="BY9" s="1121"/>
      <c r="BZ9" s="1121"/>
      <c r="CA9" s="1122"/>
      <c r="CB9" s="1768"/>
      <c r="CC9" s="1769"/>
      <c r="CD9" s="1769"/>
      <c r="CE9" s="1769"/>
      <c r="CF9" s="1769"/>
      <c r="CG9" s="1769"/>
      <c r="CH9" s="1769"/>
      <c r="CI9" s="1769"/>
      <c r="CJ9" s="1769"/>
      <c r="CK9" s="1769"/>
      <c r="CL9" s="1769"/>
      <c r="CM9" s="1769"/>
      <c r="CN9" s="1769"/>
      <c r="CO9" s="1769"/>
      <c r="CP9" s="1769"/>
      <c r="CQ9" s="1769"/>
      <c r="CR9" s="1769"/>
      <c r="CS9" s="1769"/>
      <c r="CT9" s="1769"/>
      <c r="CU9" s="1769"/>
      <c r="CV9" s="1769"/>
      <c r="CW9" s="1769"/>
      <c r="CX9" s="1769"/>
      <c r="CY9" s="1769"/>
      <c r="CZ9" s="1770"/>
      <c r="DA9" s="777"/>
      <c r="DB9" s="778"/>
    </row>
    <row r="10" spans="4:106" ht="18" customHeight="1" thickTop="1">
      <c r="D10" s="1749" t="s">
        <v>175</v>
      </c>
      <c r="E10" s="1750"/>
      <c r="F10" s="1750"/>
      <c r="G10" s="1750"/>
      <c r="H10" s="1750"/>
      <c r="I10" s="1750"/>
      <c r="J10" s="1750"/>
      <c r="K10" s="1751"/>
      <c r="L10" s="805" t="s">
        <v>186</v>
      </c>
      <c r="M10" s="806"/>
      <c r="N10" s="806"/>
      <c r="O10" s="806"/>
      <c r="P10" s="806"/>
      <c r="Q10" s="806"/>
      <c r="R10" s="806"/>
      <c r="S10" s="806"/>
      <c r="T10" s="807"/>
      <c r="U10" s="1832" t="s">
        <v>364</v>
      </c>
      <c r="V10" s="1832"/>
      <c r="W10" s="1832"/>
      <c r="X10" s="1832"/>
      <c r="Y10" s="1832"/>
      <c r="Z10" s="1832"/>
      <c r="AA10" s="1832"/>
      <c r="AB10" s="1832"/>
      <c r="AC10" s="1832"/>
      <c r="AD10" s="1832"/>
      <c r="AE10" s="1832"/>
      <c r="AF10" s="1832"/>
      <c r="AG10" s="1832"/>
      <c r="AH10" s="1832"/>
      <c r="AI10" s="1832"/>
      <c r="AJ10" s="1832"/>
      <c r="AK10" s="1832"/>
      <c r="AL10" s="1832"/>
      <c r="AM10" s="1832"/>
      <c r="AN10" s="1832"/>
      <c r="AO10" s="1832"/>
      <c r="AP10" s="1832"/>
      <c r="AQ10" s="1832"/>
      <c r="AR10" s="1832"/>
      <c r="AS10" s="1832"/>
      <c r="AT10" s="1832"/>
      <c r="AU10" s="1832"/>
      <c r="AV10" s="1832"/>
      <c r="AW10" s="1832"/>
      <c r="AX10" s="1832"/>
      <c r="AY10" s="1832"/>
      <c r="AZ10" s="1832"/>
      <c r="BA10" s="1832"/>
      <c r="BB10" s="1819"/>
      <c r="BC10" s="1819"/>
      <c r="BD10" s="813" t="s">
        <v>187</v>
      </c>
      <c r="BE10" s="813"/>
      <c r="BF10" s="813"/>
      <c r="BG10" s="813"/>
      <c r="BH10" s="813"/>
      <c r="BI10" s="813"/>
      <c r="BJ10" s="813"/>
      <c r="BK10" s="813"/>
      <c r="BL10" s="1774" t="s">
        <v>365</v>
      </c>
      <c r="BM10" s="1774"/>
      <c r="BN10" s="1774"/>
      <c r="BO10" s="1774"/>
      <c r="BP10" s="1774"/>
      <c r="BQ10" s="1774"/>
      <c r="BR10" s="1774"/>
      <c r="BS10" s="1774"/>
      <c r="BT10" s="1774"/>
      <c r="BU10" s="1774"/>
      <c r="BV10" s="1774"/>
      <c r="BW10" s="1774"/>
      <c r="BX10" s="1774"/>
      <c r="BY10" s="1774"/>
      <c r="BZ10" s="1774"/>
      <c r="CA10" s="1774"/>
      <c r="CB10" s="1774"/>
      <c r="CC10" s="1774"/>
      <c r="CD10" s="1774"/>
      <c r="CE10" s="1774"/>
      <c r="CF10" s="1774"/>
      <c r="CG10" s="1774"/>
      <c r="CH10" s="1774"/>
      <c r="CI10" s="1774"/>
      <c r="CJ10" s="1774"/>
      <c r="CK10" s="1774"/>
      <c r="CL10" s="1774"/>
      <c r="CM10" s="1774"/>
      <c r="CN10" s="1774"/>
      <c r="CO10" s="1774"/>
      <c r="CP10" s="1774"/>
      <c r="CQ10" s="1774"/>
      <c r="CR10" s="1774"/>
      <c r="CS10" s="1774"/>
      <c r="CT10" s="1774"/>
      <c r="CU10" s="1774"/>
      <c r="CV10" s="1774"/>
      <c r="CW10" s="1774"/>
      <c r="CX10" s="1774"/>
      <c r="CY10" s="1774"/>
      <c r="CZ10" s="1775"/>
      <c r="DA10" s="777"/>
      <c r="DB10" s="778"/>
    </row>
    <row r="11" spans="4:106" ht="18" customHeight="1">
      <c r="D11" s="830"/>
      <c r="E11" s="400"/>
      <c r="F11" s="400"/>
      <c r="G11" s="400"/>
      <c r="H11" s="400"/>
      <c r="I11" s="400"/>
      <c r="J11" s="400"/>
      <c r="K11" s="809"/>
      <c r="L11" s="808"/>
      <c r="M11" s="400"/>
      <c r="N11" s="400"/>
      <c r="O11" s="400"/>
      <c r="P11" s="400"/>
      <c r="Q11" s="400"/>
      <c r="R11" s="400"/>
      <c r="S11" s="400"/>
      <c r="T11" s="809"/>
      <c r="U11" s="1820"/>
      <c r="V11" s="1820"/>
      <c r="W11" s="1820"/>
      <c r="X11" s="1820"/>
      <c r="Y11" s="1820"/>
      <c r="Z11" s="1820"/>
      <c r="AA11" s="1820"/>
      <c r="AB11" s="1820"/>
      <c r="AC11" s="1820"/>
      <c r="AD11" s="1820"/>
      <c r="AE11" s="1820"/>
      <c r="AF11" s="1820"/>
      <c r="AG11" s="1820"/>
      <c r="AH11" s="1820"/>
      <c r="AI11" s="1820"/>
      <c r="AJ11" s="1820"/>
      <c r="AK11" s="1820"/>
      <c r="AL11" s="1820"/>
      <c r="AM11" s="1820"/>
      <c r="AN11" s="1820"/>
      <c r="AO11" s="1820"/>
      <c r="AP11" s="1820"/>
      <c r="AQ11" s="1820"/>
      <c r="AR11" s="1820"/>
      <c r="AS11" s="1820"/>
      <c r="AT11" s="1820"/>
      <c r="AU11" s="1820"/>
      <c r="AV11" s="1820"/>
      <c r="AW11" s="1820"/>
      <c r="AX11" s="1820"/>
      <c r="AY11" s="1820"/>
      <c r="AZ11" s="1820"/>
      <c r="BA11" s="1820"/>
      <c r="BB11" s="1820"/>
      <c r="BC11" s="1820"/>
      <c r="BD11" s="814"/>
      <c r="BE11" s="814"/>
      <c r="BF11" s="814"/>
      <c r="BG11" s="814"/>
      <c r="BH11" s="814"/>
      <c r="BI11" s="814"/>
      <c r="BJ11" s="814"/>
      <c r="BK11" s="814"/>
      <c r="BL11" s="1757"/>
      <c r="BM11" s="1757"/>
      <c r="BN11" s="1757"/>
      <c r="BO11" s="1757"/>
      <c r="BP11" s="1757"/>
      <c r="BQ11" s="1757"/>
      <c r="BR11" s="1757"/>
      <c r="BS11" s="1757"/>
      <c r="BT11" s="1757"/>
      <c r="BU11" s="1757"/>
      <c r="BV11" s="1757"/>
      <c r="BW11" s="1757"/>
      <c r="BX11" s="1757"/>
      <c r="BY11" s="1757"/>
      <c r="BZ11" s="1757"/>
      <c r="CA11" s="1757"/>
      <c r="CB11" s="1757"/>
      <c r="CC11" s="1757"/>
      <c r="CD11" s="1757"/>
      <c r="CE11" s="1757"/>
      <c r="CF11" s="1757"/>
      <c r="CG11" s="1757"/>
      <c r="CH11" s="1757"/>
      <c r="CI11" s="1757"/>
      <c r="CJ11" s="1757"/>
      <c r="CK11" s="1757"/>
      <c r="CL11" s="1757"/>
      <c r="CM11" s="1757"/>
      <c r="CN11" s="1757"/>
      <c r="CO11" s="1757"/>
      <c r="CP11" s="1757"/>
      <c r="CQ11" s="1757"/>
      <c r="CR11" s="1757"/>
      <c r="CS11" s="1757"/>
      <c r="CT11" s="1757"/>
      <c r="CU11" s="1757"/>
      <c r="CV11" s="1757"/>
      <c r="CW11" s="1757"/>
      <c r="CX11" s="1757"/>
      <c r="CY11" s="1757"/>
      <c r="CZ11" s="1758"/>
      <c r="DA11" s="777"/>
      <c r="DB11" s="778"/>
    </row>
    <row r="12" spans="4:106" ht="18" customHeight="1">
      <c r="D12" s="830"/>
      <c r="E12" s="400"/>
      <c r="F12" s="400"/>
      <c r="G12" s="400"/>
      <c r="H12" s="400"/>
      <c r="I12" s="400"/>
      <c r="J12" s="400"/>
      <c r="K12" s="809"/>
      <c r="L12" s="808"/>
      <c r="M12" s="400"/>
      <c r="N12" s="400"/>
      <c r="O12" s="400"/>
      <c r="P12" s="400"/>
      <c r="Q12" s="400"/>
      <c r="R12" s="400"/>
      <c r="S12" s="400"/>
      <c r="T12" s="809"/>
      <c r="U12" s="1820"/>
      <c r="V12" s="1820"/>
      <c r="W12" s="1820"/>
      <c r="X12" s="1820"/>
      <c r="Y12" s="1820"/>
      <c r="Z12" s="1820"/>
      <c r="AA12" s="1820"/>
      <c r="AB12" s="1820"/>
      <c r="AC12" s="1820"/>
      <c r="AD12" s="1820"/>
      <c r="AE12" s="1820"/>
      <c r="AF12" s="1820"/>
      <c r="AG12" s="1820"/>
      <c r="AH12" s="1820"/>
      <c r="AI12" s="1820"/>
      <c r="AJ12" s="1820"/>
      <c r="AK12" s="1820"/>
      <c r="AL12" s="1820"/>
      <c r="AM12" s="1820"/>
      <c r="AN12" s="1820"/>
      <c r="AO12" s="1820"/>
      <c r="AP12" s="1820"/>
      <c r="AQ12" s="1820"/>
      <c r="AR12" s="1820"/>
      <c r="AS12" s="1820"/>
      <c r="AT12" s="1820"/>
      <c r="AU12" s="1820"/>
      <c r="AV12" s="1820"/>
      <c r="AW12" s="1820"/>
      <c r="AX12" s="1820"/>
      <c r="AY12" s="1820"/>
      <c r="AZ12" s="1820"/>
      <c r="BA12" s="1820"/>
      <c r="BB12" s="1820"/>
      <c r="BC12" s="1820"/>
      <c r="BD12" s="814"/>
      <c r="BE12" s="814"/>
      <c r="BF12" s="814"/>
      <c r="BG12" s="814"/>
      <c r="BH12" s="814"/>
      <c r="BI12" s="814"/>
      <c r="BJ12" s="814"/>
      <c r="BK12" s="814"/>
      <c r="BL12" s="1757"/>
      <c r="BM12" s="1757"/>
      <c r="BN12" s="1757"/>
      <c r="BO12" s="1757"/>
      <c r="BP12" s="1757"/>
      <c r="BQ12" s="1757"/>
      <c r="BR12" s="1757"/>
      <c r="BS12" s="1757"/>
      <c r="BT12" s="1757"/>
      <c r="BU12" s="1757"/>
      <c r="BV12" s="1757"/>
      <c r="BW12" s="1757"/>
      <c r="BX12" s="1757"/>
      <c r="BY12" s="1757"/>
      <c r="BZ12" s="1757"/>
      <c r="CA12" s="1757"/>
      <c r="CB12" s="1757"/>
      <c r="CC12" s="1757"/>
      <c r="CD12" s="1757"/>
      <c r="CE12" s="1757"/>
      <c r="CF12" s="1757"/>
      <c r="CG12" s="1757"/>
      <c r="CH12" s="1757"/>
      <c r="CI12" s="1757"/>
      <c r="CJ12" s="1757"/>
      <c r="CK12" s="1757"/>
      <c r="CL12" s="1757"/>
      <c r="CM12" s="1757"/>
      <c r="CN12" s="1757"/>
      <c r="CO12" s="1757"/>
      <c r="CP12" s="1757"/>
      <c r="CQ12" s="1757"/>
      <c r="CR12" s="1757"/>
      <c r="CS12" s="1757"/>
      <c r="CT12" s="1757"/>
      <c r="CU12" s="1757"/>
      <c r="CV12" s="1757"/>
      <c r="CW12" s="1757"/>
      <c r="CX12" s="1757"/>
      <c r="CY12" s="1757"/>
      <c r="CZ12" s="1758"/>
      <c r="DA12" s="777"/>
      <c r="DB12" s="778"/>
    </row>
    <row r="13" spans="4:106" ht="18" customHeight="1">
      <c r="D13" s="817" t="s">
        <v>188</v>
      </c>
      <c r="E13" s="818"/>
      <c r="F13" s="818"/>
      <c r="G13" s="818"/>
      <c r="H13" s="818"/>
      <c r="I13" s="818"/>
      <c r="J13" s="818"/>
      <c r="K13" s="818"/>
      <c r="L13" s="818"/>
      <c r="M13" s="818"/>
      <c r="N13" s="818"/>
      <c r="O13" s="818"/>
      <c r="P13" s="818"/>
      <c r="Q13" s="818"/>
      <c r="R13" s="818"/>
      <c r="S13" s="818"/>
      <c r="T13" s="818"/>
      <c r="U13" s="818"/>
      <c r="V13" s="818"/>
      <c r="W13" s="818"/>
      <c r="X13" s="818"/>
      <c r="Y13" s="818"/>
      <c r="Z13" s="818"/>
      <c r="AA13" s="818"/>
      <c r="AB13" s="818"/>
      <c r="AC13" s="818"/>
      <c r="AD13" s="818"/>
      <c r="AE13" s="818"/>
      <c r="AF13" s="818"/>
      <c r="AG13" s="818"/>
      <c r="AH13" s="818"/>
      <c r="AI13" s="818"/>
      <c r="AJ13" s="819"/>
      <c r="AK13" s="983" t="s">
        <v>189</v>
      </c>
      <c r="AL13" s="984"/>
      <c r="AM13" s="984"/>
      <c r="AN13" s="984"/>
      <c r="AO13" s="984"/>
      <c r="AP13" s="984"/>
      <c r="AQ13" s="984"/>
      <c r="AR13" s="984"/>
      <c r="AS13" s="984"/>
      <c r="AT13" s="984"/>
      <c r="AU13" s="984"/>
      <c r="AV13" s="984"/>
      <c r="AW13" s="984"/>
      <c r="AX13" s="984"/>
      <c r="AY13" s="984"/>
      <c r="AZ13" s="984"/>
      <c r="BA13" s="984"/>
      <c r="BB13" s="984"/>
      <c r="BC13" s="984"/>
      <c r="BD13" s="984"/>
      <c r="BE13" s="984"/>
      <c r="BF13" s="984"/>
      <c r="BG13" s="984"/>
      <c r="BH13" s="984"/>
      <c r="BI13" s="984"/>
      <c r="BJ13" s="984"/>
      <c r="BK13" s="984"/>
      <c r="BL13" s="984"/>
      <c r="BM13" s="984"/>
      <c r="BN13" s="984"/>
      <c r="BO13" s="984"/>
      <c r="BP13" s="985"/>
      <c r="BQ13" s="983" t="s">
        <v>190</v>
      </c>
      <c r="BR13" s="984"/>
      <c r="BS13" s="984"/>
      <c r="BT13" s="984"/>
      <c r="BU13" s="984"/>
      <c r="BV13" s="984"/>
      <c r="BW13" s="984"/>
      <c r="BX13" s="984"/>
      <c r="BY13" s="984"/>
      <c r="BZ13" s="984"/>
      <c r="CA13" s="984"/>
      <c r="CB13" s="984"/>
      <c r="CC13" s="984"/>
      <c r="CD13" s="984"/>
      <c r="CE13" s="984"/>
      <c r="CF13" s="984"/>
      <c r="CG13" s="984"/>
      <c r="CH13" s="984"/>
      <c r="CI13" s="984"/>
      <c r="CJ13" s="984"/>
      <c r="CK13" s="984"/>
      <c r="CL13" s="984"/>
      <c r="CM13" s="984"/>
      <c r="CN13" s="984"/>
      <c r="CO13" s="984"/>
      <c r="CP13" s="984"/>
      <c r="CQ13" s="984"/>
      <c r="CR13" s="984"/>
      <c r="CS13" s="984"/>
      <c r="CT13" s="984"/>
      <c r="CU13" s="984"/>
      <c r="CV13" s="984"/>
      <c r="CW13" s="984"/>
      <c r="CX13" s="984"/>
      <c r="CY13" s="984"/>
      <c r="CZ13" s="986"/>
      <c r="DA13" s="777"/>
      <c r="DB13" s="778"/>
    </row>
    <row r="14" spans="4:106" ht="18" customHeight="1">
      <c r="D14" s="893"/>
      <c r="E14" s="894"/>
      <c r="F14" s="894"/>
      <c r="G14" s="894"/>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5"/>
      <c r="AK14" s="987" t="s">
        <v>191</v>
      </c>
      <c r="AL14" s="832"/>
      <c r="AM14" s="832"/>
      <c r="AN14" s="832"/>
      <c r="AO14" s="832"/>
      <c r="AP14" s="832"/>
      <c r="AQ14" s="832"/>
      <c r="AR14" s="832"/>
      <c r="AS14" s="832"/>
      <c r="AT14" s="832"/>
      <c r="AU14" s="832"/>
      <c r="AV14" s="832"/>
      <c r="AW14" s="832"/>
      <c r="AX14" s="988"/>
      <c r="AY14" s="338" t="s">
        <v>192</v>
      </c>
      <c r="AZ14" s="339"/>
      <c r="BA14" s="339"/>
      <c r="BB14" s="340"/>
      <c r="BC14" s="987" t="s">
        <v>193</v>
      </c>
      <c r="BD14" s="832"/>
      <c r="BE14" s="832"/>
      <c r="BF14" s="832"/>
      <c r="BG14" s="832"/>
      <c r="BH14" s="832"/>
      <c r="BI14" s="832"/>
      <c r="BJ14" s="832"/>
      <c r="BK14" s="832"/>
      <c r="BL14" s="832"/>
      <c r="BM14" s="832"/>
      <c r="BN14" s="832"/>
      <c r="BO14" s="832"/>
      <c r="BP14" s="988"/>
      <c r="BQ14" s="987" t="s">
        <v>194</v>
      </c>
      <c r="BR14" s="832"/>
      <c r="BS14" s="832"/>
      <c r="BT14" s="832"/>
      <c r="BU14" s="832"/>
      <c r="BV14" s="832"/>
      <c r="BW14" s="832"/>
      <c r="BX14" s="832"/>
      <c r="BY14" s="832"/>
      <c r="BZ14" s="832"/>
      <c r="CA14" s="832"/>
      <c r="CB14" s="832"/>
      <c r="CC14" s="832"/>
      <c r="CD14" s="832"/>
      <c r="CE14" s="832"/>
      <c r="CF14" s="988"/>
      <c r="CG14" s="338" t="s">
        <v>192</v>
      </c>
      <c r="CH14" s="339"/>
      <c r="CI14" s="339"/>
      <c r="CJ14" s="340"/>
      <c r="CK14" s="987" t="s">
        <v>195</v>
      </c>
      <c r="CL14" s="832"/>
      <c r="CM14" s="832"/>
      <c r="CN14" s="832"/>
      <c r="CO14" s="832"/>
      <c r="CP14" s="832"/>
      <c r="CQ14" s="832"/>
      <c r="CR14" s="832"/>
      <c r="CS14" s="832"/>
      <c r="CT14" s="832"/>
      <c r="CU14" s="832"/>
      <c r="CV14" s="832"/>
      <c r="CW14" s="832"/>
      <c r="CX14" s="832"/>
      <c r="CY14" s="832"/>
      <c r="CZ14" s="989"/>
      <c r="DA14" s="777"/>
      <c r="DB14" s="778"/>
    </row>
    <row r="15" spans="4:106" ht="18" customHeight="1">
      <c r="D15" s="820"/>
      <c r="E15" s="821"/>
      <c r="F15" s="821"/>
      <c r="G15" s="821"/>
      <c r="H15" s="821"/>
      <c r="I15" s="821"/>
      <c r="J15" s="821"/>
      <c r="K15" s="821"/>
      <c r="L15" s="821"/>
      <c r="M15" s="821"/>
      <c r="N15" s="821"/>
      <c r="O15" s="821"/>
      <c r="P15" s="821"/>
      <c r="Q15" s="821"/>
      <c r="R15" s="821"/>
      <c r="S15" s="821"/>
      <c r="T15" s="821"/>
      <c r="U15" s="821"/>
      <c r="V15" s="821"/>
      <c r="W15" s="821"/>
      <c r="X15" s="821"/>
      <c r="Y15" s="821"/>
      <c r="Z15" s="821"/>
      <c r="AA15" s="821"/>
      <c r="AB15" s="821"/>
      <c r="AC15" s="821"/>
      <c r="AD15" s="821"/>
      <c r="AE15" s="821"/>
      <c r="AF15" s="821"/>
      <c r="AG15" s="821"/>
      <c r="AH15" s="821"/>
      <c r="AI15" s="821"/>
      <c r="AJ15" s="822"/>
      <c r="AK15" s="990" t="s">
        <v>196</v>
      </c>
      <c r="AL15" s="834"/>
      <c r="AM15" s="834"/>
      <c r="AN15" s="834"/>
      <c r="AO15" s="834"/>
      <c r="AP15" s="834"/>
      <c r="AQ15" s="834"/>
      <c r="AR15" s="834"/>
      <c r="AS15" s="389"/>
      <c r="AT15" s="389"/>
      <c r="AU15" s="389"/>
      <c r="AV15" s="389"/>
      <c r="AW15" s="369" t="s">
        <v>197</v>
      </c>
      <c r="AX15" s="370"/>
      <c r="AY15" s="991" t="s">
        <v>198</v>
      </c>
      <c r="AZ15" s="992"/>
      <c r="BA15" s="369" t="s">
        <v>199</v>
      </c>
      <c r="BB15" s="370"/>
      <c r="BC15" s="991" t="s">
        <v>200</v>
      </c>
      <c r="BD15" s="992"/>
      <c r="BE15" s="992"/>
      <c r="BF15" s="992"/>
      <c r="BG15" s="992"/>
      <c r="BH15" s="992"/>
      <c r="BI15" s="992"/>
      <c r="BJ15" s="992"/>
      <c r="BK15" s="992"/>
      <c r="BL15" s="992"/>
      <c r="BM15" s="992"/>
      <c r="BN15" s="992"/>
      <c r="BO15" s="369" t="s">
        <v>201</v>
      </c>
      <c r="BP15" s="370"/>
      <c r="BQ15" s="990" t="s">
        <v>202</v>
      </c>
      <c r="BR15" s="834"/>
      <c r="BS15" s="834"/>
      <c r="BT15" s="834"/>
      <c r="BU15" s="834"/>
      <c r="BV15" s="834"/>
      <c r="BW15" s="834"/>
      <c r="BX15" s="834"/>
      <c r="BY15" s="834"/>
      <c r="BZ15" s="834"/>
      <c r="CA15" s="834"/>
      <c r="CB15" s="389"/>
      <c r="CC15" s="389"/>
      <c r="CD15" s="389"/>
      <c r="CE15" s="369" t="s">
        <v>203</v>
      </c>
      <c r="CF15" s="370"/>
      <c r="CG15" s="991" t="s">
        <v>204</v>
      </c>
      <c r="CH15" s="992"/>
      <c r="CI15" s="369" t="s">
        <v>392</v>
      </c>
      <c r="CJ15" s="370"/>
      <c r="CK15" s="991" t="s">
        <v>205</v>
      </c>
      <c r="CL15" s="992"/>
      <c r="CM15" s="992"/>
      <c r="CN15" s="992"/>
      <c r="CO15" s="992"/>
      <c r="CP15" s="992"/>
      <c r="CQ15" s="992"/>
      <c r="CR15" s="992"/>
      <c r="CS15" s="992"/>
      <c r="CT15" s="992"/>
      <c r="CU15" s="992"/>
      <c r="CV15" s="992"/>
      <c r="CW15" s="992"/>
      <c r="CX15" s="992"/>
      <c r="CY15" s="369" t="s">
        <v>206</v>
      </c>
      <c r="CZ15" s="993"/>
      <c r="DA15" s="777"/>
      <c r="DB15" s="778"/>
    </row>
    <row r="16" spans="4:106" ht="18" customHeight="1">
      <c r="D16" s="1807" t="s">
        <v>207</v>
      </c>
      <c r="E16" s="344"/>
      <c r="F16" s="344"/>
      <c r="G16" s="344"/>
      <c r="H16" s="344"/>
      <c r="I16" s="344"/>
      <c r="J16" s="344"/>
      <c r="K16" s="344"/>
      <c r="L16" s="344"/>
      <c r="M16" s="344"/>
      <c r="N16" s="344"/>
      <c r="O16" s="344"/>
      <c r="P16" s="344"/>
      <c r="Q16" s="344"/>
      <c r="R16" s="344"/>
      <c r="S16" s="344"/>
      <c r="T16" s="344"/>
      <c r="U16" s="344"/>
      <c r="V16" s="344"/>
      <c r="W16" s="344"/>
      <c r="X16" s="344"/>
      <c r="Y16" s="344"/>
      <c r="Z16" s="344"/>
      <c r="AA16" s="387"/>
      <c r="AB16" s="387"/>
      <c r="AC16" s="387"/>
      <c r="AD16" s="387"/>
      <c r="AE16" s="387"/>
      <c r="AF16" s="387"/>
      <c r="AG16" s="387"/>
      <c r="AH16" s="387"/>
      <c r="AI16" s="387"/>
      <c r="AJ16" s="996"/>
      <c r="AK16" s="1706"/>
      <c r="AL16" s="1707"/>
      <c r="AM16" s="1707"/>
      <c r="AN16" s="1707"/>
      <c r="AO16" s="1707"/>
      <c r="AP16" s="1707"/>
      <c r="AQ16" s="1707"/>
      <c r="AR16" s="1707"/>
      <c r="AS16" s="1707"/>
      <c r="AT16" s="1707"/>
      <c r="AU16" s="1708"/>
      <c r="AV16" s="1812" t="s">
        <v>208</v>
      </c>
      <c r="AW16" s="1813"/>
      <c r="AX16" s="1814"/>
      <c r="AY16" s="400"/>
      <c r="AZ16" s="1284"/>
      <c r="BA16" s="1284"/>
      <c r="BB16" s="809"/>
      <c r="BC16" s="1706"/>
      <c r="BD16" s="1707"/>
      <c r="BE16" s="1707"/>
      <c r="BF16" s="1707"/>
      <c r="BG16" s="1707"/>
      <c r="BH16" s="1707"/>
      <c r="BI16" s="1707"/>
      <c r="BJ16" s="1707"/>
      <c r="BK16" s="1707"/>
      <c r="BL16" s="1707"/>
      <c r="BM16" s="1708"/>
      <c r="BN16" s="1812" t="s">
        <v>208</v>
      </c>
      <c r="BO16" s="1813"/>
      <c r="BP16" s="1813"/>
      <c r="BQ16" s="1001" t="s">
        <v>209</v>
      </c>
      <c r="BR16" s="1002"/>
      <c r="BS16" s="1002"/>
      <c r="BT16" s="1002"/>
      <c r="BU16" s="1002"/>
      <c r="BV16" s="1002"/>
      <c r="BW16" s="1002"/>
      <c r="BX16" s="1002"/>
      <c r="BY16" s="1002"/>
      <c r="BZ16" s="1002"/>
      <c r="CA16" s="1002"/>
      <c r="CB16" s="1002"/>
      <c r="CC16" s="1002"/>
      <c r="CD16" s="1002"/>
      <c r="CE16" s="1002"/>
      <c r="CF16" s="1003"/>
      <c r="CG16" s="400"/>
      <c r="CH16" s="1284"/>
      <c r="CI16" s="1284"/>
      <c r="CJ16" s="809"/>
      <c r="CK16" s="1001" t="s">
        <v>209</v>
      </c>
      <c r="CL16" s="1002"/>
      <c r="CM16" s="1002"/>
      <c r="CN16" s="1002"/>
      <c r="CO16" s="1002"/>
      <c r="CP16" s="1002"/>
      <c r="CQ16" s="1002"/>
      <c r="CR16" s="1002"/>
      <c r="CS16" s="1002"/>
      <c r="CT16" s="1002"/>
      <c r="CU16" s="1002"/>
      <c r="CV16" s="1002"/>
      <c r="CW16" s="1002"/>
      <c r="CX16" s="1002"/>
      <c r="CY16" s="1002"/>
      <c r="CZ16" s="1004"/>
      <c r="DA16" s="777"/>
      <c r="DB16" s="778"/>
    </row>
    <row r="17" spans="4:106" ht="18" customHeight="1">
      <c r="D17" s="831" t="s">
        <v>210</v>
      </c>
      <c r="E17" s="389"/>
      <c r="F17" s="389"/>
      <c r="G17" s="389"/>
      <c r="H17" s="389"/>
      <c r="I17" s="389"/>
      <c r="J17" s="389"/>
      <c r="K17" s="389"/>
      <c r="L17" s="389"/>
      <c r="M17" s="389"/>
      <c r="N17" s="389" t="s">
        <v>211</v>
      </c>
      <c r="O17" s="389"/>
      <c r="P17" s="389"/>
      <c r="Q17" s="389"/>
      <c r="R17" s="389"/>
      <c r="S17" s="389"/>
      <c r="T17" s="389"/>
      <c r="U17" s="389"/>
      <c r="V17" s="389"/>
      <c r="W17" s="389"/>
      <c r="X17" s="389" t="s">
        <v>212</v>
      </c>
      <c r="Y17" s="389"/>
      <c r="Z17" s="389"/>
      <c r="AA17" s="389"/>
      <c r="AB17" s="389"/>
      <c r="AC17" s="389"/>
      <c r="AD17" s="389"/>
      <c r="AE17" s="389"/>
      <c r="AF17" s="389"/>
      <c r="AG17" s="389"/>
      <c r="AH17" s="389"/>
      <c r="AI17" s="389"/>
      <c r="AJ17" s="1000"/>
      <c r="AK17" s="1709"/>
      <c r="AL17" s="1710"/>
      <c r="AM17" s="1710"/>
      <c r="AN17" s="1710"/>
      <c r="AO17" s="1710"/>
      <c r="AP17" s="1710"/>
      <c r="AQ17" s="1710"/>
      <c r="AR17" s="1710"/>
      <c r="AS17" s="1710"/>
      <c r="AT17" s="1710"/>
      <c r="AU17" s="1711"/>
      <c r="AV17" s="1715"/>
      <c r="AW17" s="1315"/>
      <c r="AX17" s="1316"/>
      <c r="AY17" s="389"/>
      <c r="AZ17" s="1793"/>
      <c r="BA17" s="1793"/>
      <c r="BB17" s="1000"/>
      <c r="BC17" s="1709"/>
      <c r="BD17" s="1710"/>
      <c r="BE17" s="1710"/>
      <c r="BF17" s="1710"/>
      <c r="BG17" s="1710"/>
      <c r="BH17" s="1710"/>
      <c r="BI17" s="1710"/>
      <c r="BJ17" s="1710"/>
      <c r="BK17" s="1710"/>
      <c r="BL17" s="1710"/>
      <c r="BM17" s="1711"/>
      <c r="BN17" s="1715"/>
      <c r="BO17" s="1315"/>
      <c r="BP17" s="1315"/>
      <c r="BQ17" s="1804"/>
      <c r="BR17" s="1805"/>
      <c r="BS17" s="1805"/>
      <c r="BT17" s="1805"/>
      <c r="BU17" s="1805"/>
      <c r="BV17" s="1805"/>
      <c r="BW17" s="1805"/>
      <c r="BX17" s="1805"/>
      <c r="BY17" s="1805"/>
      <c r="BZ17" s="1805"/>
      <c r="CA17" s="1805"/>
      <c r="CB17" s="1805"/>
      <c r="CC17" s="1805"/>
      <c r="CD17" s="1805"/>
      <c r="CE17" s="1805"/>
      <c r="CF17" s="1810"/>
      <c r="CG17" s="389"/>
      <c r="CH17" s="1793"/>
      <c r="CI17" s="1793"/>
      <c r="CJ17" s="1000"/>
      <c r="CK17" s="1804"/>
      <c r="CL17" s="1805"/>
      <c r="CM17" s="1805"/>
      <c r="CN17" s="1805"/>
      <c r="CO17" s="1805"/>
      <c r="CP17" s="1805"/>
      <c r="CQ17" s="1805"/>
      <c r="CR17" s="1805"/>
      <c r="CS17" s="1805"/>
      <c r="CT17" s="1805"/>
      <c r="CU17" s="1805"/>
      <c r="CV17" s="1805"/>
      <c r="CW17" s="1805"/>
      <c r="CX17" s="1805"/>
      <c r="CY17" s="1805"/>
      <c r="CZ17" s="1806"/>
      <c r="DA17" s="777"/>
      <c r="DB17" s="778"/>
    </row>
    <row r="18" spans="4:106" ht="18" customHeight="1">
      <c r="D18" s="1807" t="s">
        <v>207</v>
      </c>
      <c r="E18" s="344"/>
      <c r="F18" s="344"/>
      <c r="G18" s="344"/>
      <c r="H18" s="344"/>
      <c r="I18" s="344"/>
      <c r="J18" s="344"/>
      <c r="K18" s="344"/>
      <c r="L18" s="344"/>
      <c r="M18" s="344"/>
      <c r="N18" s="344"/>
      <c r="O18" s="344"/>
      <c r="P18" s="344"/>
      <c r="Q18" s="344"/>
      <c r="R18" s="344"/>
      <c r="S18" s="344"/>
      <c r="T18" s="344"/>
      <c r="U18" s="344"/>
      <c r="V18" s="344"/>
      <c r="W18" s="344"/>
      <c r="X18" s="344"/>
      <c r="Y18" s="344"/>
      <c r="Z18" s="344"/>
      <c r="AA18" s="387"/>
      <c r="AB18" s="387"/>
      <c r="AC18" s="387"/>
      <c r="AD18" s="387"/>
      <c r="AE18" s="387"/>
      <c r="AF18" s="387"/>
      <c r="AG18" s="387"/>
      <c r="AH18" s="387"/>
      <c r="AI18" s="387"/>
      <c r="AJ18" s="996"/>
      <c r="AK18" s="1703"/>
      <c r="AL18" s="1704"/>
      <c r="AM18" s="1704"/>
      <c r="AN18" s="1704"/>
      <c r="AO18" s="1704"/>
      <c r="AP18" s="1704"/>
      <c r="AQ18" s="1704"/>
      <c r="AR18" s="1704"/>
      <c r="AS18" s="1704"/>
      <c r="AT18" s="1704"/>
      <c r="AU18" s="1705"/>
      <c r="AV18" s="1712"/>
      <c r="AW18" s="1313"/>
      <c r="AX18" s="1314"/>
      <c r="AY18" s="387"/>
      <c r="AZ18" s="1801"/>
      <c r="BA18" s="1801"/>
      <c r="BB18" s="996"/>
      <c r="BC18" s="1703"/>
      <c r="BD18" s="1704"/>
      <c r="BE18" s="1704"/>
      <c r="BF18" s="1704"/>
      <c r="BG18" s="1704"/>
      <c r="BH18" s="1704"/>
      <c r="BI18" s="1704"/>
      <c r="BJ18" s="1704"/>
      <c r="BK18" s="1704"/>
      <c r="BL18" s="1704"/>
      <c r="BM18" s="1705"/>
      <c r="BN18" s="1712"/>
      <c r="BO18" s="1313"/>
      <c r="BP18" s="1313"/>
      <c r="BQ18" s="1703"/>
      <c r="BR18" s="1704"/>
      <c r="BS18" s="1704"/>
      <c r="BT18" s="1704"/>
      <c r="BU18" s="1704"/>
      <c r="BV18" s="1704"/>
      <c r="BW18" s="1704"/>
      <c r="BX18" s="1704"/>
      <c r="BY18" s="1704"/>
      <c r="BZ18" s="1704"/>
      <c r="CA18" s="1704"/>
      <c r="CB18" s="1704"/>
      <c r="CC18" s="1704"/>
      <c r="CD18" s="1704"/>
      <c r="CE18" s="1704"/>
      <c r="CF18" s="1799"/>
      <c r="CG18" s="387"/>
      <c r="CH18" s="1801"/>
      <c r="CI18" s="1801"/>
      <c r="CJ18" s="996"/>
      <c r="CK18" s="1703"/>
      <c r="CL18" s="1704"/>
      <c r="CM18" s="1704"/>
      <c r="CN18" s="1704"/>
      <c r="CO18" s="1704"/>
      <c r="CP18" s="1704"/>
      <c r="CQ18" s="1704"/>
      <c r="CR18" s="1704"/>
      <c r="CS18" s="1704"/>
      <c r="CT18" s="1704"/>
      <c r="CU18" s="1704"/>
      <c r="CV18" s="1704"/>
      <c r="CW18" s="1704"/>
      <c r="CX18" s="1704"/>
      <c r="CY18" s="1704"/>
      <c r="CZ18" s="1791"/>
      <c r="DA18" s="777"/>
      <c r="DB18" s="778"/>
    </row>
    <row r="19" spans="4:106" ht="18" customHeight="1">
      <c r="D19" s="831" t="s">
        <v>210</v>
      </c>
      <c r="E19" s="389"/>
      <c r="F19" s="389"/>
      <c r="G19" s="389"/>
      <c r="H19" s="389"/>
      <c r="I19" s="389"/>
      <c r="J19" s="389"/>
      <c r="K19" s="389"/>
      <c r="L19" s="389"/>
      <c r="M19" s="389"/>
      <c r="N19" s="389" t="s">
        <v>211</v>
      </c>
      <c r="O19" s="389"/>
      <c r="P19" s="389"/>
      <c r="Q19" s="389"/>
      <c r="R19" s="389"/>
      <c r="S19" s="389"/>
      <c r="T19" s="389"/>
      <c r="U19" s="389"/>
      <c r="V19" s="389"/>
      <c r="W19" s="389"/>
      <c r="X19" s="389" t="s">
        <v>212</v>
      </c>
      <c r="Y19" s="389"/>
      <c r="Z19" s="389"/>
      <c r="AA19" s="389"/>
      <c r="AB19" s="389"/>
      <c r="AC19" s="389"/>
      <c r="AD19" s="389"/>
      <c r="AE19" s="389"/>
      <c r="AF19" s="389"/>
      <c r="AG19" s="389"/>
      <c r="AH19" s="389"/>
      <c r="AI19" s="389"/>
      <c r="AJ19" s="1000"/>
      <c r="AK19" s="1709"/>
      <c r="AL19" s="1710"/>
      <c r="AM19" s="1710"/>
      <c r="AN19" s="1710"/>
      <c r="AO19" s="1710"/>
      <c r="AP19" s="1710"/>
      <c r="AQ19" s="1710"/>
      <c r="AR19" s="1710"/>
      <c r="AS19" s="1710"/>
      <c r="AT19" s="1710"/>
      <c r="AU19" s="1711"/>
      <c r="AV19" s="1715"/>
      <c r="AW19" s="1315"/>
      <c r="AX19" s="1316"/>
      <c r="AY19" s="389"/>
      <c r="AZ19" s="1793"/>
      <c r="BA19" s="1793"/>
      <c r="BB19" s="1000"/>
      <c r="BC19" s="1709"/>
      <c r="BD19" s="1710"/>
      <c r="BE19" s="1710"/>
      <c r="BF19" s="1710"/>
      <c r="BG19" s="1710"/>
      <c r="BH19" s="1710"/>
      <c r="BI19" s="1710"/>
      <c r="BJ19" s="1710"/>
      <c r="BK19" s="1710"/>
      <c r="BL19" s="1710"/>
      <c r="BM19" s="1711"/>
      <c r="BN19" s="1715"/>
      <c r="BO19" s="1315"/>
      <c r="BP19" s="1315"/>
      <c r="BQ19" s="1709"/>
      <c r="BR19" s="1710"/>
      <c r="BS19" s="1710"/>
      <c r="BT19" s="1710"/>
      <c r="BU19" s="1710"/>
      <c r="BV19" s="1710"/>
      <c r="BW19" s="1710"/>
      <c r="BX19" s="1710"/>
      <c r="BY19" s="1710"/>
      <c r="BZ19" s="1710"/>
      <c r="CA19" s="1710"/>
      <c r="CB19" s="1710"/>
      <c r="CC19" s="1710"/>
      <c r="CD19" s="1710"/>
      <c r="CE19" s="1710"/>
      <c r="CF19" s="1800"/>
      <c r="CG19" s="389"/>
      <c r="CH19" s="1793"/>
      <c r="CI19" s="1793"/>
      <c r="CJ19" s="1000"/>
      <c r="CK19" s="1709"/>
      <c r="CL19" s="1710"/>
      <c r="CM19" s="1710"/>
      <c r="CN19" s="1710"/>
      <c r="CO19" s="1710"/>
      <c r="CP19" s="1710"/>
      <c r="CQ19" s="1710"/>
      <c r="CR19" s="1710"/>
      <c r="CS19" s="1710"/>
      <c r="CT19" s="1710"/>
      <c r="CU19" s="1710"/>
      <c r="CV19" s="1710"/>
      <c r="CW19" s="1710"/>
      <c r="CX19" s="1710"/>
      <c r="CY19" s="1710"/>
      <c r="CZ19" s="1792"/>
      <c r="DA19" s="777"/>
      <c r="DB19" s="778"/>
    </row>
    <row r="20" spans="4:106" ht="18" customHeight="1">
      <c r="D20" s="1802"/>
      <c r="E20" s="1143"/>
      <c r="F20" s="1143"/>
      <c r="G20" s="1143"/>
      <c r="H20" s="1143"/>
      <c r="I20" s="1143"/>
      <c r="J20" s="1143"/>
      <c r="K20" s="1143"/>
      <c r="L20" s="1143"/>
      <c r="M20" s="1143"/>
      <c r="N20" s="1143"/>
      <c r="O20" s="1143"/>
      <c r="P20" s="1143"/>
      <c r="Q20" s="1143"/>
      <c r="R20" s="1143"/>
      <c r="S20" s="1143"/>
      <c r="T20" s="1143"/>
      <c r="U20" s="1143"/>
      <c r="V20" s="1143"/>
      <c r="W20" s="1143"/>
      <c r="X20" s="1143"/>
      <c r="Y20" s="1143"/>
      <c r="Z20" s="1143"/>
      <c r="AA20" s="1143"/>
      <c r="AB20" s="1143"/>
      <c r="AC20" s="57"/>
      <c r="AD20" s="57"/>
      <c r="AE20" s="57"/>
      <c r="AF20" s="57"/>
      <c r="AG20" s="57"/>
      <c r="AH20" s="57"/>
      <c r="AI20" s="57"/>
      <c r="AJ20" s="58"/>
      <c r="AK20" s="1703"/>
      <c r="AL20" s="1704"/>
      <c r="AM20" s="1704"/>
      <c r="AN20" s="1704"/>
      <c r="AO20" s="1704"/>
      <c r="AP20" s="1704"/>
      <c r="AQ20" s="1704"/>
      <c r="AR20" s="1704"/>
      <c r="AS20" s="1704"/>
      <c r="AT20" s="1704"/>
      <c r="AU20" s="1705"/>
      <c r="AV20" s="1712"/>
      <c r="AW20" s="1313"/>
      <c r="AX20" s="1314"/>
      <c r="AY20" s="387"/>
      <c r="AZ20" s="1801"/>
      <c r="BA20" s="1801"/>
      <c r="BB20" s="996"/>
      <c r="BC20" s="1703"/>
      <c r="BD20" s="1704"/>
      <c r="BE20" s="1704"/>
      <c r="BF20" s="1704"/>
      <c r="BG20" s="1704"/>
      <c r="BH20" s="1704"/>
      <c r="BI20" s="1704"/>
      <c r="BJ20" s="1704"/>
      <c r="BK20" s="1704"/>
      <c r="BL20" s="1704"/>
      <c r="BM20" s="1705"/>
      <c r="BN20" s="1712"/>
      <c r="BO20" s="1313"/>
      <c r="BP20" s="1313"/>
      <c r="BQ20" s="1703"/>
      <c r="BR20" s="1704"/>
      <c r="BS20" s="1704"/>
      <c r="BT20" s="1704"/>
      <c r="BU20" s="1704"/>
      <c r="BV20" s="1704"/>
      <c r="BW20" s="1704"/>
      <c r="BX20" s="1704"/>
      <c r="BY20" s="1704"/>
      <c r="BZ20" s="1704"/>
      <c r="CA20" s="1704"/>
      <c r="CB20" s="1704"/>
      <c r="CC20" s="1704"/>
      <c r="CD20" s="1704"/>
      <c r="CE20" s="1704"/>
      <c r="CF20" s="1799"/>
      <c r="CG20" s="387"/>
      <c r="CH20" s="1801"/>
      <c r="CI20" s="1801"/>
      <c r="CJ20" s="996"/>
      <c r="CK20" s="1703"/>
      <c r="CL20" s="1704"/>
      <c r="CM20" s="1704"/>
      <c r="CN20" s="1704"/>
      <c r="CO20" s="1704"/>
      <c r="CP20" s="1704"/>
      <c r="CQ20" s="1704"/>
      <c r="CR20" s="1704"/>
      <c r="CS20" s="1704"/>
      <c r="CT20" s="1704"/>
      <c r="CU20" s="1704"/>
      <c r="CV20" s="1704"/>
      <c r="CW20" s="1704"/>
      <c r="CX20" s="1704"/>
      <c r="CY20" s="1704"/>
      <c r="CZ20" s="1791"/>
      <c r="DA20" s="16"/>
      <c r="DB20" s="16"/>
    </row>
    <row r="21" spans="4:106" ht="18" customHeight="1">
      <c r="D21" s="1803"/>
      <c r="E21" s="992"/>
      <c r="F21" s="992"/>
      <c r="G21" s="992"/>
      <c r="H21" s="992"/>
      <c r="I21" s="992"/>
      <c r="J21" s="992"/>
      <c r="K21" s="992"/>
      <c r="L21" s="992"/>
      <c r="M21" s="992"/>
      <c r="N21" s="992"/>
      <c r="O21" s="992"/>
      <c r="P21" s="992"/>
      <c r="Q21" s="992"/>
      <c r="R21" s="992"/>
      <c r="S21" s="992"/>
      <c r="T21" s="992"/>
      <c r="U21" s="992"/>
      <c r="V21" s="992"/>
      <c r="W21" s="992"/>
      <c r="X21" s="992"/>
      <c r="Y21" s="992"/>
      <c r="Z21" s="992"/>
      <c r="AA21" s="992"/>
      <c r="AB21" s="992"/>
      <c r="AC21" s="389"/>
      <c r="AD21" s="389"/>
      <c r="AE21" s="389"/>
      <c r="AF21" s="389"/>
      <c r="AG21" s="389"/>
      <c r="AH21" s="389"/>
      <c r="AI21" s="389"/>
      <c r="AJ21" s="1000"/>
      <c r="AK21" s="1709"/>
      <c r="AL21" s="1710"/>
      <c r="AM21" s="1710"/>
      <c r="AN21" s="1710"/>
      <c r="AO21" s="1710"/>
      <c r="AP21" s="1710"/>
      <c r="AQ21" s="1710"/>
      <c r="AR21" s="1710"/>
      <c r="AS21" s="1710"/>
      <c r="AT21" s="1710"/>
      <c r="AU21" s="1711"/>
      <c r="AV21" s="1715"/>
      <c r="AW21" s="1315"/>
      <c r="AX21" s="1316"/>
      <c r="AY21" s="389"/>
      <c r="AZ21" s="1793"/>
      <c r="BA21" s="1793"/>
      <c r="BB21" s="1000"/>
      <c r="BC21" s="1709"/>
      <c r="BD21" s="1710"/>
      <c r="BE21" s="1710"/>
      <c r="BF21" s="1710"/>
      <c r="BG21" s="1710"/>
      <c r="BH21" s="1710"/>
      <c r="BI21" s="1710"/>
      <c r="BJ21" s="1710"/>
      <c r="BK21" s="1710"/>
      <c r="BL21" s="1710"/>
      <c r="BM21" s="1711"/>
      <c r="BN21" s="1715"/>
      <c r="BO21" s="1315"/>
      <c r="BP21" s="1315"/>
      <c r="BQ21" s="1709"/>
      <c r="BR21" s="1710"/>
      <c r="BS21" s="1710"/>
      <c r="BT21" s="1710"/>
      <c r="BU21" s="1710"/>
      <c r="BV21" s="1710"/>
      <c r="BW21" s="1710"/>
      <c r="BX21" s="1710"/>
      <c r="BY21" s="1710"/>
      <c r="BZ21" s="1710"/>
      <c r="CA21" s="1710"/>
      <c r="CB21" s="1710"/>
      <c r="CC21" s="1710"/>
      <c r="CD21" s="1710"/>
      <c r="CE21" s="1710"/>
      <c r="CF21" s="1800"/>
      <c r="CG21" s="389"/>
      <c r="CH21" s="1793"/>
      <c r="CI21" s="1793"/>
      <c r="CJ21" s="1000"/>
      <c r="CK21" s="1709"/>
      <c r="CL21" s="1710"/>
      <c r="CM21" s="1710"/>
      <c r="CN21" s="1710"/>
      <c r="CO21" s="1710"/>
      <c r="CP21" s="1710"/>
      <c r="CQ21" s="1710"/>
      <c r="CR21" s="1710"/>
      <c r="CS21" s="1710"/>
      <c r="CT21" s="1710"/>
      <c r="CU21" s="1710"/>
      <c r="CV21" s="1710"/>
      <c r="CW21" s="1710"/>
      <c r="CX21" s="1710"/>
      <c r="CY21" s="1710"/>
      <c r="CZ21" s="1792"/>
      <c r="DA21" s="16"/>
      <c r="DB21" s="16"/>
    </row>
    <row r="22" spans="4:106" ht="18" customHeight="1">
      <c r="D22" s="817" t="s">
        <v>213</v>
      </c>
      <c r="E22" s="818"/>
      <c r="F22" s="818"/>
      <c r="G22" s="818"/>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818"/>
      <c r="AI22" s="818"/>
      <c r="AJ22" s="819"/>
      <c r="AK22" s="1020"/>
      <c r="AL22" s="1021"/>
      <c r="AM22" s="1021"/>
      <c r="AN22" s="1021"/>
      <c r="AO22" s="1021"/>
      <c r="AP22" s="1021"/>
      <c r="AQ22" s="1021"/>
      <c r="AR22" s="1021"/>
      <c r="AS22" s="1021"/>
      <c r="AT22" s="1021"/>
      <c r="AU22" s="1021"/>
      <c r="AV22" s="1021"/>
      <c r="AW22" s="1021"/>
      <c r="AX22" s="1021"/>
      <c r="AY22" s="1021"/>
      <c r="AZ22" s="1021"/>
      <c r="BA22" s="1021"/>
      <c r="BB22" s="1021"/>
      <c r="BC22" s="1021"/>
      <c r="BD22" s="1021"/>
      <c r="BE22" s="1021"/>
      <c r="BF22" s="1021"/>
      <c r="BG22" s="1021"/>
      <c r="BH22" s="1021"/>
      <c r="BI22" s="1021"/>
      <c r="BJ22" s="1021"/>
      <c r="BK22" s="1021"/>
      <c r="BL22" s="1021"/>
      <c r="BM22" s="1021"/>
      <c r="BN22" s="1021"/>
      <c r="BO22" s="1021"/>
      <c r="BP22" s="1022"/>
      <c r="BQ22" s="1722">
        <v>4000000</v>
      </c>
      <c r="BR22" s="1723"/>
      <c r="BS22" s="1723"/>
      <c r="BT22" s="1723"/>
      <c r="BU22" s="1723"/>
      <c r="BV22" s="1723"/>
      <c r="BW22" s="1723"/>
      <c r="BX22" s="1723"/>
      <c r="BY22" s="1723"/>
      <c r="BZ22" s="1723"/>
      <c r="CA22" s="1723"/>
      <c r="CB22" s="1723"/>
      <c r="CC22" s="1723"/>
      <c r="CD22" s="1723"/>
      <c r="CE22" s="1723"/>
      <c r="CF22" s="1797"/>
      <c r="CG22" s="387"/>
      <c r="CH22" s="1798">
        <v>1</v>
      </c>
      <c r="CI22" s="1798"/>
      <c r="CJ22" s="996"/>
      <c r="CK22" s="1722">
        <v>2000000</v>
      </c>
      <c r="CL22" s="1723"/>
      <c r="CM22" s="1723"/>
      <c r="CN22" s="1723"/>
      <c r="CO22" s="1723"/>
      <c r="CP22" s="1723"/>
      <c r="CQ22" s="1723"/>
      <c r="CR22" s="1723"/>
      <c r="CS22" s="1723"/>
      <c r="CT22" s="1723"/>
      <c r="CU22" s="1723"/>
      <c r="CV22" s="1723"/>
      <c r="CW22" s="1723"/>
      <c r="CX22" s="1723"/>
      <c r="CY22" s="1723"/>
      <c r="CZ22" s="1784"/>
      <c r="DA22" s="16"/>
      <c r="DB22" s="16"/>
    </row>
    <row r="23" spans="4:106" ht="18" customHeight="1" thickBot="1">
      <c r="D23" s="896"/>
      <c r="E23" s="897"/>
      <c r="F23" s="897"/>
      <c r="G23" s="897"/>
      <c r="H23" s="897"/>
      <c r="I23" s="897"/>
      <c r="J23" s="897"/>
      <c r="K23" s="897"/>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7"/>
      <c r="AI23" s="897"/>
      <c r="AJ23" s="898"/>
      <c r="AK23" s="1023"/>
      <c r="AL23" s="1024"/>
      <c r="AM23" s="1024"/>
      <c r="AN23" s="1024"/>
      <c r="AO23" s="1024"/>
      <c r="AP23" s="1024"/>
      <c r="AQ23" s="1024"/>
      <c r="AR23" s="1024"/>
      <c r="AS23" s="1024"/>
      <c r="AT23" s="1024"/>
      <c r="AU23" s="1024"/>
      <c r="AV23" s="1024"/>
      <c r="AW23" s="1024"/>
      <c r="AX23" s="1024"/>
      <c r="AY23" s="1024"/>
      <c r="AZ23" s="1024"/>
      <c r="BA23" s="1024"/>
      <c r="BB23" s="1024"/>
      <c r="BC23" s="1024"/>
      <c r="BD23" s="1024"/>
      <c r="BE23" s="1024"/>
      <c r="BF23" s="1024"/>
      <c r="BG23" s="1024"/>
      <c r="BH23" s="1024"/>
      <c r="BI23" s="1024"/>
      <c r="BJ23" s="1024"/>
      <c r="BK23" s="1024"/>
      <c r="BL23" s="1024"/>
      <c r="BM23" s="1024"/>
      <c r="BN23" s="1024"/>
      <c r="BO23" s="1024"/>
      <c r="BP23" s="1025"/>
      <c r="BQ23" s="1673"/>
      <c r="BR23" s="1674"/>
      <c r="BS23" s="1674"/>
      <c r="BT23" s="1674"/>
      <c r="BU23" s="1674"/>
      <c r="BV23" s="1674"/>
      <c r="BW23" s="1674"/>
      <c r="BX23" s="1674"/>
      <c r="BY23" s="1674"/>
      <c r="BZ23" s="1674"/>
      <c r="CA23" s="1674"/>
      <c r="CB23" s="1674"/>
      <c r="CC23" s="1674"/>
      <c r="CD23" s="1674"/>
      <c r="CE23" s="1674"/>
      <c r="CF23" s="1790"/>
      <c r="CG23" s="869"/>
      <c r="CH23" s="1821">
        <v>2</v>
      </c>
      <c r="CI23" s="1821"/>
      <c r="CJ23" s="1027"/>
      <c r="CK23" s="1673"/>
      <c r="CL23" s="1674"/>
      <c r="CM23" s="1674"/>
      <c r="CN23" s="1674"/>
      <c r="CO23" s="1674"/>
      <c r="CP23" s="1674"/>
      <c r="CQ23" s="1674"/>
      <c r="CR23" s="1674"/>
      <c r="CS23" s="1674"/>
      <c r="CT23" s="1674"/>
      <c r="CU23" s="1674"/>
      <c r="CV23" s="1674"/>
      <c r="CW23" s="1674"/>
      <c r="CX23" s="1674"/>
      <c r="CY23" s="1674"/>
      <c r="CZ23" s="1777"/>
      <c r="DA23" s="16"/>
      <c r="DB23" s="16"/>
    </row>
    <row r="24" spans="4:106" ht="18" customHeight="1">
      <c r="D24" s="893" t="s">
        <v>173</v>
      </c>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5"/>
      <c r="AK24" s="1706"/>
      <c r="AL24" s="1707"/>
      <c r="AM24" s="1707"/>
      <c r="AN24" s="1707"/>
      <c r="AO24" s="1707"/>
      <c r="AP24" s="1707"/>
      <c r="AQ24" s="1707"/>
      <c r="AR24" s="1707"/>
      <c r="AS24" s="1707"/>
      <c r="AT24" s="1707"/>
      <c r="AU24" s="1708"/>
      <c r="AV24" s="1713"/>
      <c r="AW24" s="1714"/>
      <c r="AX24" s="1825"/>
      <c r="AY24" s="882"/>
      <c r="AZ24" s="883"/>
      <c r="BA24" s="883"/>
      <c r="BB24" s="1829"/>
      <c r="BC24" s="1706"/>
      <c r="BD24" s="1707"/>
      <c r="BE24" s="1707"/>
      <c r="BF24" s="1707"/>
      <c r="BG24" s="1707"/>
      <c r="BH24" s="1707"/>
      <c r="BI24" s="1707"/>
      <c r="BJ24" s="1707"/>
      <c r="BK24" s="1707"/>
      <c r="BL24" s="1707"/>
      <c r="BM24" s="1708"/>
      <c r="BN24" s="1713"/>
      <c r="BO24" s="1714"/>
      <c r="BP24" s="1714"/>
      <c r="BQ24" s="1670">
        <v>4000000</v>
      </c>
      <c r="BR24" s="1671"/>
      <c r="BS24" s="1671"/>
      <c r="BT24" s="1671"/>
      <c r="BU24" s="1671"/>
      <c r="BV24" s="1671"/>
      <c r="BW24" s="1671"/>
      <c r="BX24" s="1671"/>
      <c r="BY24" s="1671"/>
      <c r="BZ24" s="1671"/>
      <c r="CA24" s="1671"/>
      <c r="CB24" s="1671"/>
      <c r="CC24" s="1671"/>
      <c r="CD24" s="1671"/>
      <c r="CE24" s="1671"/>
      <c r="CF24" s="1830"/>
      <c r="CG24" s="882"/>
      <c r="CH24" s="883"/>
      <c r="CI24" s="883"/>
      <c r="CJ24" s="1829"/>
      <c r="CK24" s="1670">
        <v>2000000</v>
      </c>
      <c r="CL24" s="1671"/>
      <c r="CM24" s="1671"/>
      <c r="CN24" s="1671"/>
      <c r="CO24" s="1671"/>
      <c r="CP24" s="1671"/>
      <c r="CQ24" s="1671"/>
      <c r="CR24" s="1671"/>
      <c r="CS24" s="1671"/>
      <c r="CT24" s="1671"/>
      <c r="CU24" s="1671"/>
      <c r="CV24" s="1671"/>
      <c r="CW24" s="1671"/>
      <c r="CX24" s="1671"/>
      <c r="CY24" s="1671"/>
      <c r="CZ24" s="1782"/>
      <c r="DA24" s="16"/>
      <c r="DB24" s="16"/>
    </row>
    <row r="25" spans="4:106" ht="18" customHeight="1" thickBot="1">
      <c r="D25" s="1034"/>
      <c r="E25" s="1035"/>
      <c r="F25" s="1035"/>
      <c r="G25" s="1035"/>
      <c r="H25" s="1035"/>
      <c r="I25" s="1035"/>
      <c r="J25" s="1035"/>
      <c r="K25" s="1035"/>
      <c r="L25" s="1035"/>
      <c r="M25" s="1035"/>
      <c r="N25" s="1035"/>
      <c r="O25" s="1035"/>
      <c r="P25" s="1035"/>
      <c r="Q25" s="1035"/>
      <c r="R25" s="1035"/>
      <c r="S25" s="1035"/>
      <c r="T25" s="1035"/>
      <c r="U25" s="1035"/>
      <c r="V25" s="1035"/>
      <c r="W25" s="1035"/>
      <c r="X25" s="1035"/>
      <c r="Y25" s="1035"/>
      <c r="Z25" s="1035"/>
      <c r="AA25" s="1035"/>
      <c r="AB25" s="1035"/>
      <c r="AC25" s="1035"/>
      <c r="AD25" s="1035"/>
      <c r="AE25" s="1035"/>
      <c r="AF25" s="1035"/>
      <c r="AG25" s="1035"/>
      <c r="AH25" s="1035"/>
      <c r="AI25" s="1035"/>
      <c r="AJ25" s="1036"/>
      <c r="AK25" s="1822"/>
      <c r="AL25" s="1823"/>
      <c r="AM25" s="1823"/>
      <c r="AN25" s="1823"/>
      <c r="AO25" s="1823"/>
      <c r="AP25" s="1823"/>
      <c r="AQ25" s="1823"/>
      <c r="AR25" s="1823"/>
      <c r="AS25" s="1823"/>
      <c r="AT25" s="1823"/>
      <c r="AU25" s="1824"/>
      <c r="AV25" s="1826"/>
      <c r="AW25" s="1827"/>
      <c r="AX25" s="1828"/>
      <c r="AY25" s="1042"/>
      <c r="AZ25" s="1043"/>
      <c r="BA25" s="1043"/>
      <c r="BB25" s="1044"/>
      <c r="BC25" s="1822"/>
      <c r="BD25" s="1823"/>
      <c r="BE25" s="1823"/>
      <c r="BF25" s="1823"/>
      <c r="BG25" s="1823"/>
      <c r="BH25" s="1823"/>
      <c r="BI25" s="1823"/>
      <c r="BJ25" s="1823"/>
      <c r="BK25" s="1823"/>
      <c r="BL25" s="1823"/>
      <c r="BM25" s="1824"/>
      <c r="BN25" s="1826"/>
      <c r="BO25" s="1827"/>
      <c r="BP25" s="1827"/>
      <c r="BQ25" s="1742"/>
      <c r="BR25" s="1743"/>
      <c r="BS25" s="1743"/>
      <c r="BT25" s="1743"/>
      <c r="BU25" s="1743"/>
      <c r="BV25" s="1743"/>
      <c r="BW25" s="1743"/>
      <c r="BX25" s="1743"/>
      <c r="BY25" s="1743"/>
      <c r="BZ25" s="1743"/>
      <c r="CA25" s="1743"/>
      <c r="CB25" s="1743"/>
      <c r="CC25" s="1743"/>
      <c r="CD25" s="1743"/>
      <c r="CE25" s="1743"/>
      <c r="CF25" s="1831"/>
      <c r="CG25" s="1042"/>
      <c r="CH25" s="1043"/>
      <c r="CI25" s="1043"/>
      <c r="CJ25" s="1044"/>
      <c r="CK25" s="1742"/>
      <c r="CL25" s="1743"/>
      <c r="CM25" s="1743"/>
      <c r="CN25" s="1743"/>
      <c r="CO25" s="1743"/>
      <c r="CP25" s="1743"/>
      <c r="CQ25" s="1743"/>
      <c r="CR25" s="1743"/>
      <c r="CS25" s="1743"/>
      <c r="CT25" s="1743"/>
      <c r="CU25" s="1743"/>
      <c r="CV25" s="1743"/>
      <c r="CW25" s="1743"/>
      <c r="CX25" s="1743"/>
      <c r="CY25" s="1743"/>
      <c r="CZ25" s="1816"/>
      <c r="DA25" s="16"/>
      <c r="DB25" s="16"/>
    </row>
    <row r="26" spans="4:106" ht="18" customHeight="1" thickTop="1">
      <c r="D26" s="1817" t="s">
        <v>175</v>
      </c>
      <c r="E26" s="1145"/>
      <c r="F26" s="1145"/>
      <c r="G26" s="1145"/>
      <c r="H26" s="1145"/>
      <c r="I26" s="1145"/>
      <c r="J26" s="1145"/>
      <c r="K26" s="1818"/>
      <c r="L26" s="921" t="s">
        <v>186</v>
      </c>
      <c r="M26" s="400"/>
      <c r="N26" s="400"/>
      <c r="O26" s="400"/>
      <c r="P26" s="400"/>
      <c r="Q26" s="400"/>
      <c r="R26" s="400"/>
      <c r="S26" s="400"/>
      <c r="T26" s="809"/>
      <c r="U26" s="1819" t="s">
        <v>384</v>
      </c>
      <c r="V26" s="1819"/>
      <c r="W26" s="1819"/>
      <c r="X26" s="1819"/>
      <c r="Y26" s="1819"/>
      <c r="Z26" s="1819"/>
      <c r="AA26" s="1819"/>
      <c r="AB26" s="1819"/>
      <c r="AC26" s="1819"/>
      <c r="AD26" s="1819"/>
      <c r="AE26" s="1819"/>
      <c r="AF26" s="1819"/>
      <c r="AG26" s="1819"/>
      <c r="AH26" s="1819"/>
      <c r="AI26" s="1819"/>
      <c r="AJ26" s="1819"/>
      <c r="AK26" s="1819"/>
      <c r="AL26" s="1819"/>
      <c r="AM26" s="1819"/>
      <c r="AN26" s="1819"/>
      <c r="AO26" s="1819"/>
      <c r="AP26" s="1819"/>
      <c r="AQ26" s="1819"/>
      <c r="AR26" s="1819"/>
      <c r="AS26" s="1819"/>
      <c r="AT26" s="1819"/>
      <c r="AU26" s="1819"/>
      <c r="AV26" s="1819"/>
      <c r="AW26" s="1819"/>
      <c r="AX26" s="1819"/>
      <c r="AY26" s="1819"/>
      <c r="AZ26" s="1819"/>
      <c r="BA26" s="1819"/>
      <c r="BB26" s="1819"/>
      <c r="BC26" s="1819"/>
      <c r="BD26" s="813" t="s">
        <v>187</v>
      </c>
      <c r="BE26" s="813"/>
      <c r="BF26" s="813"/>
      <c r="BG26" s="813"/>
      <c r="BH26" s="813"/>
      <c r="BI26" s="813"/>
      <c r="BJ26" s="813"/>
      <c r="BK26" s="813"/>
      <c r="BL26" s="1774" t="s">
        <v>385</v>
      </c>
      <c r="BM26" s="1774"/>
      <c r="BN26" s="1774"/>
      <c r="BO26" s="1774"/>
      <c r="BP26" s="1774"/>
      <c r="BQ26" s="1774"/>
      <c r="BR26" s="1774"/>
      <c r="BS26" s="1774"/>
      <c r="BT26" s="1774"/>
      <c r="BU26" s="1774"/>
      <c r="BV26" s="1774"/>
      <c r="BW26" s="1774"/>
      <c r="BX26" s="1774"/>
      <c r="BY26" s="1774"/>
      <c r="BZ26" s="1774"/>
      <c r="CA26" s="1774"/>
      <c r="CB26" s="1774"/>
      <c r="CC26" s="1774"/>
      <c r="CD26" s="1774"/>
      <c r="CE26" s="1774"/>
      <c r="CF26" s="1774"/>
      <c r="CG26" s="1774"/>
      <c r="CH26" s="1774"/>
      <c r="CI26" s="1774"/>
      <c r="CJ26" s="1774"/>
      <c r="CK26" s="1774"/>
      <c r="CL26" s="1774"/>
      <c r="CM26" s="1774"/>
      <c r="CN26" s="1774"/>
      <c r="CO26" s="1774"/>
      <c r="CP26" s="1774"/>
      <c r="CQ26" s="1774"/>
      <c r="CR26" s="1774"/>
      <c r="CS26" s="1774"/>
      <c r="CT26" s="1774"/>
      <c r="CU26" s="1774"/>
      <c r="CV26" s="1774"/>
      <c r="CW26" s="1774"/>
      <c r="CX26" s="1774"/>
      <c r="CY26" s="1774"/>
      <c r="CZ26" s="1775"/>
      <c r="DA26" s="16"/>
      <c r="DB26" s="16"/>
    </row>
    <row r="27" spans="4:106" ht="18" customHeight="1">
      <c r="D27" s="830"/>
      <c r="E27" s="400"/>
      <c r="F27" s="400"/>
      <c r="G27" s="400"/>
      <c r="H27" s="400"/>
      <c r="I27" s="400"/>
      <c r="J27" s="400"/>
      <c r="K27" s="809"/>
      <c r="L27" s="808"/>
      <c r="M27" s="400"/>
      <c r="N27" s="400"/>
      <c r="O27" s="400"/>
      <c r="P27" s="400"/>
      <c r="Q27" s="400"/>
      <c r="R27" s="400"/>
      <c r="S27" s="400"/>
      <c r="T27" s="809"/>
      <c r="U27" s="1820"/>
      <c r="V27" s="1820"/>
      <c r="W27" s="1820"/>
      <c r="X27" s="1820"/>
      <c r="Y27" s="1820"/>
      <c r="Z27" s="1820"/>
      <c r="AA27" s="1820"/>
      <c r="AB27" s="1820"/>
      <c r="AC27" s="1820"/>
      <c r="AD27" s="1820"/>
      <c r="AE27" s="1820"/>
      <c r="AF27" s="1820"/>
      <c r="AG27" s="1820"/>
      <c r="AH27" s="1820"/>
      <c r="AI27" s="1820"/>
      <c r="AJ27" s="1820"/>
      <c r="AK27" s="1820"/>
      <c r="AL27" s="1820"/>
      <c r="AM27" s="1820"/>
      <c r="AN27" s="1820"/>
      <c r="AO27" s="1820"/>
      <c r="AP27" s="1820"/>
      <c r="AQ27" s="1820"/>
      <c r="AR27" s="1820"/>
      <c r="AS27" s="1820"/>
      <c r="AT27" s="1820"/>
      <c r="AU27" s="1820"/>
      <c r="AV27" s="1820"/>
      <c r="AW27" s="1820"/>
      <c r="AX27" s="1820"/>
      <c r="AY27" s="1820"/>
      <c r="AZ27" s="1820"/>
      <c r="BA27" s="1820"/>
      <c r="BB27" s="1820"/>
      <c r="BC27" s="1820"/>
      <c r="BD27" s="814"/>
      <c r="BE27" s="814"/>
      <c r="BF27" s="814"/>
      <c r="BG27" s="814"/>
      <c r="BH27" s="814"/>
      <c r="BI27" s="814"/>
      <c r="BJ27" s="814"/>
      <c r="BK27" s="814"/>
      <c r="BL27" s="1757"/>
      <c r="BM27" s="1757"/>
      <c r="BN27" s="1757"/>
      <c r="BO27" s="1757"/>
      <c r="BP27" s="1757"/>
      <c r="BQ27" s="1757"/>
      <c r="BR27" s="1757"/>
      <c r="BS27" s="1757"/>
      <c r="BT27" s="1757"/>
      <c r="BU27" s="1757"/>
      <c r="BV27" s="1757"/>
      <c r="BW27" s="1757"/>
      <c r="BX27" s="1757"/>
      <c r="BY27" s="1757"/>
      <c r="BZ27" s="1757"/>
      <c r="CA27" s="1757"/>
      <c r="CB27" s="1757"/>
      <c r="CC27" s="1757"/>
      <c r="CD27" s="1757"/>
      <c r="CE27" s="1757"/>
      <c r="CF27" s="1757"/>
      <c r="CG27" s="1757"/>
      <c r="CH27" s="1757"/>
      <c r="CI27" s="1757"/>
      <c r="CJ27" s="1757"/>
      <c r="CK27" s="1757"/>
      <c r="CL27" s="1757"/>
      <c r="CM27" s="1757"/>
      <c r="CN27" s="1757"/>
      <c r="CO27" s="1757"/>
      <c r="CP27" s="1757"/>
      <c r="CQ27" s="1757"/>
      <c r="CR27" s="1757"/>
      <c r="CS27" s="1757"/>
      <c r="CT27" s="1757"/>
      <c r="CU27" s="1757"/>
      <c r="CV27" s="1757"/>
      <c r="CW27" s="1757"/>
      <c r="CX27" s="1757"/>
      <c r="CY27" s="1757"/>
      <c r="CZ27" s="1758"/>
      <c r="DA27" s="16"/>
      <c r="DB27" s="16"/>
    </row>
    <row r="28" spans="4:106" ht="18" customHeight="1">
      <c r="D28" s="830"/>
      <c r="E28" s="400"/>
      <c r="F28" s="400"/>
      <c r="G28" s="400"/>
      <c r="H28" s="400"/>
      <c r="I28" s="400"/>
      <c r="J28" s="400"/>
      <c r="K28" s="809"/>
      <c r="L28" s="808"/>
      <c r="M28" s="400"/>
      <c r="N28" s="400"/>
      <c r="O28" s="400"/>
      <c r="P28" s="400"/>
      <c r="Q28" s="400"/>
      <c r="R28" s="400"/>
      <c r="S28" s="400"/>
      <c r="T28" s="809"/>
      <c r="U28" s="1820"/>
      <c r="V28" s="1820"/>
      <c r="W28" s="1820"/>
      <c r="X28" s="1820"/>
      <c r="Y28" s="1820"/>
      <c r="Z28" s="1820"/>
      <c r="AA28" s="1820"/>
      <c r="AB28" s="1820"/>
      <c r="AC28" s="1820"/>
      <c r="AD28" s="1820"/>
      <c r="AE28" s="1820"/>
      <c r="AF28" s="1820"/>
      <c r="AG28" s="1820"/>
      <c r="AH28" s="1820"/>
      <c r="AI28" s="1820"/>
      <c r="AJ28" s="1820"/>
      <c r="AK28" s="1820"/>
      <c r="AL28" s="1820"/>
      <c r="AM28" s="1820"/>
      <c r="AN28" s="1820"/>
      <c r="AO28" s="1820"/>
      <c r="AP28" s="1820"/>
      <c r="AQ28" s="1820"/>
      <c r="AR28" s="1820"/>
      <c r="AS28" s="1820"/>
      <c r="AT28" s="1820"/>
      <c r="AU28" s="1820"/>
      <c r="AV28" s="1820"/>
      <c r="AW28" s="1820"/>
      <c r="AX28" s="1820"/>
      <c r="AY28" s="1820"/>
      <c r="AZ28" s="1820"/>
      <c r="BA28" s="1820"/>
      <c r="BB28" s="1820"/>
      <c r="BC28" s="1820"/>
      <c r="BD28" s="814"/>
      <c r="BE28" s="814"/>
      <c r="BF28" s="814"/>
      <c r="BG28" s="814"/>
      <c r="BH28" s="814"/>
      <c r="BI28" s="814"/>
      <c r="BJ28" s="814"/>
      <c r="BK28" s="814"/>
      <c r="BL28" s="1757"/>
      <c r="BM28" s="1757"/>
      <c r="BN28" s="1757"/>
      <c r="BO28" s="1757"/>
      <c r="BP28" s="1757"/>
      <c r="BQ28" s="1757"/>
      <c r="BR28" s="1757"/>
      <c r="BS28" s="1757"/>
      <c r="BT28" s="1757"/>
      <c r="BU28" s="1757"/>
      <c r="BV28" s="1757"/>
      <c r="BW28" s="1757"/>
      <c r="BX28" s="1757"/>
      <c r="BY28" s="1757"/>
      <c r="BZ28" s="1757"/>
      <c r="CA28" s="1757"/>
      <c r="CB28" s="1757"/>
      <c r="CC28" s="1757"/>
      <c r="CD28" s="1757"/>
      <c r="CE28" s="1757"/>
      <c r="CF28" s="1757"/>
      <c r="CG28" s="1757"/>
      <c r="CH28" s="1757"/>
      <c r="CI28" s="1757"/>
      <c r="CJ28" s="1757"/>
      <c r="CK28" s="1757"/>
      <c r="CL28" s="1757"/>
      <c r="CM28" s="1757"/>
      <c r="CN28" s="1757"/>
      <c r="CO28" s="1757"/>
      <c r="CP28" s="1757"/>
      <c r="CQ28" s="1757"/>
      <c r="CR28" s="1757"/>
      <c r="CS28" s="1757"/>
      <c r="CT28" s="1757"/>
      <c r="CU28" s="1757"/>
      <c r="CV28" s="1757"/>
      <c r="CW28" s="1757"/>
      <c r="CX28" s="1757"/>
      <c r="CY28" s="1757"/>
      <c r="CZ28" s="1758"/>
      <c r="DA28" s="16"/>
      <c r="DB28" s="16"/>
    </row>
    <row r="29" spans="4:106" ht="18" customHeight="1">
      <c r="D29" s="817" t="s">
        <v>188</v>
      </c>
      <c r="E29" s="818"/>
      <c r="F29" s="818"/>
      <c r="G29" s="818"/>
      <c r="H29" s="818"/>
      <c r="I29" s="818"/>
      <c r="J29" s="818"/>
      <c r="K29" s="818"/>
      <c r="L29" s="818"/>
      <c r="M29" s="818"/>
      <c r="N29" s="818"/>
      <c r="O29" s="818"/>
      <c r="P29" s="818"/>
      <c r="Q29" s="818"/>
      <c r="R29" s="818"/>
      <c r="S29" s="818"/>
      <c r="T29" s="818"/>
      <c r="U29" s="818"/>
      <c r="V29" s="818"/>
      <c r="W29" s="818"/>
      <c r="X29" s="818"/>
      <c r="Y29" s="818"/>
      <c r="Z29" s="818"/>
      <c r="AA29" s="818"/>
      <c r="AB29" s="818"/>
      <c r="AC29" s="818"/>
      <c r="AD29" s="818"/>
      <c r="AE29" s="818"/>
      <c r="AF29" s="818"/>
      <c r="AG29" s="818"/>
      <c r="AH29" s="818"/>
      <c r="AI29" s="818"/>
      <c r="AJ29" s="819"/>
      <c r="AK29" s="983" t="s">
        <v>189</v>
      </c>
      <c r="AL29" s="984"/>
      <c r="AM29" s="984"/>
      <c r="AN29" s="984"/>
      <c r="AO29" s="984"/>
      <c r="AP29" s="984"/>
      <c r="AQ29" s="984"/>
      <c r="AR29" s="984"/>
      <c r="AS29" s="984"/>
      <c r="AT29" s="984"/>
      <c r="AU29" s="984"/>
      <c r="AV29" s="984"/>
      <c r="AW29" s="984"/>
      <c r="AX29" s="984"/>
      <c r="AY29" s="984"/>
      <c r="AZ29" s="984"/>
      <c r="BA29" s="984"/>
      <c r="BB29" s="984"/>
      <c r="BC29" s="984"/>
      <c r="BD29" s="984"/>
      <c r="BE29" s="984"/>
      <c r="BF29" s="984"/>
      <c r="BG29" s="984"/>
      <c r="BH29" s="984"/>
      <c r="BI29" s="984"/>
      <c r="BJ29" s="984"/>
      <c r="BK29" s="984"/>
      <c r="BL29" s="984"/>
      <c r="BM29" s="984"/>
      <c r="BN29" s="984"/>
      <c r="BO29" s="984"/>
      <c r="BP29" s="985"/>
      <c r="BQ29" s="983" t="s">
        <v>190</v>
      </c>
      <c r="BR29" s="984"/>
      <c r="BS29" s="984"/>
      <c r="BT29" s="984"/>
      <c r="BU29" s="984"/>
      <c r="BV29" s="984"/>
      <c r="BW29" s="984"/>
      <c r="BX29" s="984"/>
      <c r="BY29" s="984"/>
      <c r="BZ29" s="984"/>
      <c r="CA29" s="984"/>
      <c r="CB29" s="984"/>
      <c r="CC29" s="984"/>
      <c r="CD29" s="984"/>
      <c r="CE29" s="984"/>
      <c r="CF29" s="984"/>
      <c r="CG29" s="984"/>
      <c r="CH29" s="984"/>
      <c r="CI29" s="984"/>
      <c r="CJ29" s="984"/>
      <c r="CK29" s="984"/>
      <c r="CL29" s="984"/>
      <c r="CM29" s="984"/>
      <c r="CN29" s="984"/>
      <c r="CO29" s="984"/>
      <c r="CP29" s="984"/>
      <c r="CQ29" s="984"/>
      <c r="CR29" s="984"/>
      <c r="CS29" s="984"/>
      <c r="CT29" s="984"/>
      <c r="CU29" s="984"/>
      <c r="CV29" s="984"/>
      <c r="CW29" s="984"/>
      <c r="CX29" s="984"/>
      <c r="CY29" s="984"/>
      <c r="CZ29" s="986"/>
      <c r="DA29" s="16"/>
      <c r="DB29" s="16"/>
    </row>
    <row r="30" spans="4:106" ht="18" customHeight="1">
      <c r="D30" s="893"/>
      <c r="E30" s="894"/>
      <c r="F30" s="894"/>
      <c r="G30" s="894"/>
      <c r="H30" s="894"/>
      <c r="I30" s="894"/>
      <c r="J30" s="894"/>
      <c r="K30" s="894"/>
      <c r="L30" s="894"/>
      <c r="M30" s="894"/>
      <c r="N30" s="894"/>
      <c r="O30" s="894"/>
      <c r="P30" s="894"/>
      <c r="Q30" s="894"/>
      <c r="R30" s="894"/>
      <c r="S30" s="894"/>
      <c r="T30" s="894"/>
      <c r="U30" s="894"/>
      <c r="V30" s="894"/>
      <c r="W30" s="894"/>
      <c r="X30" s="894"/>
      <c r="Y30" s="894"/>
      <c r="Z30" s="894"/>
      <c r="AA30" s="894"/>
      <c r="AB30" s="894"/>
      <c r="AC30" s="894"/>
      <c r="AD30" s="894"/>
      <c r="AE30" s="894"/>
      <c r="AF30" s="894"/>
      <c r="AG30" s="894"/>
      <c r="AH30" s="894"/>
      <c r="AI30" s="894"/>
      <c r="AJ30" s="895"/>
      <c r="AK30" s="987" t="s">
        <v>191</v>
      </c>
      <c r="AL30" s="832"/>
      <c r="AM30" s="832"/>
      <c r="AN30" s="832"/>
      <c r="AO30" s="832"/>
      <c r="AP30" s="832"/>
      <c r="AQ30" s="832"/>
      <c r="AR30" s="832"/>
      <c r="AS30" s="832"/>
      <c r="AT30" s="832"/>
      <c r="AU30" s="832"/>
      <c r="AV30" s="832"/>
      <c r="AW30" s="832"/>
      <c r="AX30" s="988"/>
      <c r="AY30" s="338" t="s">
        <v>192</v>
      </c>
      <c r="AZ30" s="339"/>
      <c r="BA30" s="339"/>
      <c r="BB30" s="340"/>
      <c r="BC30" s="987" t="s">
        <v>193</v>
      </c>
      <c r="BD30" s="832"/>
      <c r="BE30" s="832"/>
      <c r="BF30" s="832"/>
      <c r="BG30" s="832"/>
      <c r="BH30" s="832"/>
      <c r="BI30" s="832"/>
      <c r="BJ30" s="832"/>
      <c r="BK30" s="832"/>
      <c r="BL30" s="832"/>
      <c r="BM30" s="832"/>
      <c r="BN30" s="832"/>
      <c r="BO30" s="832"/>
      <c r="BP30" s="988"/>
      <c r="BQ30" s="987" t="s">
        <v>194</v>
      </c>
      <c r="BR30" s="832"/>
      <c r="BS30" s="832"/>
      <c r="BT30" s="832"/>
      <c r="BU30" s="832"/>
      <c r="BV30" s="832"/>
      <c r="BW30" s="832"/>
      <c r="BX30" s="832"/>
      <c r="BY30" s="832"/>
      <c r="BZ30" s="832"/>
      <c r="CA30" s="832"/>
      <c r="CB30" s="832"/>
      <c r="CC30" s="832"/>
      <c r="CD30" s="832"/>
      <c r="CE30" s="832"/>
      <c r="CF30" s="988"/>
      <c r="CG30" s="338" t="s">
        <v>192</v>
      </c>
      <c r="CH30" s="339"/>
      <c r="CI30" s="339"/>
      <c r="CJ30" s="340"/>
      <c r="CK30" s="987" t="s">
        <v>195</v>
      </c>
      <c r="CL30" s="832"/>
      <c r="CM30" s="832"/>
      <c r="CN30" s="832"/>
      <c r="CO30" s="832"/>
      <c r="CP30" s="832"/>
      <c r="CQ30" s="832"/>
      <c r="CR30" s="832"/>
      <c r="CS30" s="832"/>
      <c r="CT30" s="832"/>
      <c r="CU30" s="832"/>
      <c r="CV30" s="832"/>
      <c r="CW30" s="832"/>
      <c r="CX30" s="832"/>
      <c r="CY30" s="832"/>
      <c r="CZ30" s="989"/>
      <c r="DA30" s="16"/>
      <c r="DB30" s="16"/>
    </row>
    <row r="31" spans="4:106" ht="18" customHeight="1">
      <c r="D31" s="820"/>
      <c r="E31" s="821"/>
      <c r="F31" s="821"/>
      <c r="G31" s="821"/>
      <c r="H31" s="821"/>
      <c r="I31" s="821"/>
      <c r="J31" s="821"/>
      <c r="K31" s="821"/>
      <c r="L31" s="821"/>
      <c r="M31" s="821"/>
      <c r="N31" s="821"/>
      <c r="O31" s="821"/>
      <c r="P31" s="821"/>
      <c r="Q31" s="821"/>
      <c r="R31" s="821"/>
      <c r="S31" s="821"/>
      <c r="T31" s="821"/>
      <c r="U31" s="821"/>
      <c r="V31" s="821"/>
      <c r="W31" s="821"/>
      <c r="X31" s="821"/>
      <c r="Y31" s="821"/>
      <c r="Z31" s="821"/>
      <c r="AA31" s="821"/>
      <c r="AB31" s="821"/>
      <c r="AC31" s="821"/>
      <c r="AD31" s="821"/>
      <c r="AE31" s="821"/>
      <c r="AF31" s="821"/>
      <c r="AG31" s="821"/>
      <c r="AH31" s="821"/>
      <c r="AI31" s="821"/>
      <c r="AJ31" s="822"/>
      <c r="AK31" s="990" t="s">
        <v>196</v>
      </c>
      <c r="AL31" s="834"/>
      <c r="AM31" s="834"/>
      <c r="AN31" s="834"/>
      <c r="AO31" s="834"/>
      <c r="AP31" s="834"/>
      <c r="AQ31" s="834"/>
      <c r="AR31" s="834"/>
      <c r="AS31" s="389"/>
      <c r="AT31" s="389"/>
      <c r="AU31" s="389"/>
      <c r="AV31" s="389"/>
      <c r="AW31" s="369" t="s">
        <v>197</v>
      </c>
      <c r="AX31" s="370"/>
      <c r="AY31" s="991" t="s">
        <v>198</v>
      </c>
      <c r="AZ31" s="992"/>
      <c r="BA31" s="369" t="s">
        <v>199</v>
      </c>
      <c r="BB31" s="370"/>
      <c r="BC31" s="991" t="s">
        <v>200</v>
      </c>
      <c r="BD31" s="992"/>
      <c r="BE31" s="992"/>
      <c r="BF31" s="992"/>
      <c r="BG31" s="992"/>
      <c r="BH31" s="992"/>
      <c r="BI31" s="992"/>
      <c r="BJ31" s="992"/>
      <c r="BK31" s="992"/>
      <c r="BL31" s="992"/>
      <c r="BM31" s="992"/>
      <c r="BN31" s="992"/>
      <c r="BO31" s="369" t="s">
        <v>201</v>
      </c>
      <c r="BP31" s="370"/>
      <c r="BQ31" s="990" t="s">
        <v>202</v>
      </c>
      <c r="BR31" s="834"/>
      <c r="BS31" s="834"/>
      <c r="BT31" s="834"/>
      <c r="BU31" s="834"/>
      <c r="BV31" s="834"/>
      <c r="BW31" s="834"/>
      <c r="BX31" s="834"/>
      <c r="BY31" s="834"/>
      <c r="BZ31" s="834"/>
      <c r="CA31" s="834"/>
      <c r="CB31" s="389"/>
      <c r="CC31" s="389"/>
      <c r="CD31" s="389"/>
      <c r="CE31" s="369" t="s">
        <v>203</v>
      </c>
      <c r="CF31" s="370"/>
      <c r="CG31" s="991" t="s">
        <v>204</v>
      </c>
      <c r="CH31" s="992"/>
      <c r="CI31" s="369" t="s">
        <v>242</v>
      </c>
      <c r="CJ31" s="370"/>
      <c r="CK31" s="991" t="s">
        <v>205</v>
      </c>
      <c r="CL31" s="992"/>
      <c r="CM31" s="992"/>
      <c r="CN31" s="992"/>
      <c r="CO31" s="992"/>
      <c r="CP31" s="992"/>
      <c r="CQ31" s="992"/>
      <c r="CR31" s="992"/>
      <c r="CS31" s="992"/>
      <c r="CT31" s="992"/>
      <c r="CU31" s="992"/>
      <c r="CV31" s="992"/>
      <c r="CW31" s="992"/>
      <c r="CX31" s="992"/>
      <c r="CY31" s="369" t="s">
        <v>206</v>
      </c>
      <c r="CZ31" s="993"/>
      <c r="DA31" s="16"/>
      <c r="DB31" s="16"/>
    </row>
    <row r="32" spans="4:106" ht="18" customHeight="1">
      <c r="D32" s="1807" t="s">
        <v>207</v>
      </c>
      <c r="E32" s="344"/>
      <c r="F32" s="344"/>
      <c r="G32" s="344"/>
      <c r="H32" s="344"/>
      <c r="I32" s="344"/>
      <c r="J32" s="344"/>
      <c r="K32" s="344"/>
      <c r="L32" s="344"/>
      <c r="M32" s="344"/>
      <c r="N32" s="344"/>
      <c r="O32" s="344"/>
      <c r="P32" s="344"/>
      <c r="Q32" s="344"/>
      <c r="R32" s="344"/>
      <c r="S32" s="344"/>
      <c r="T32" s="344"/>
      <c r="U32" s="344"/>
      <c r="V32" s="344"/>
      <c r="W32" s="344"/>
      <c r="X32" s="344"/>
      <c r="Y32" s="344"/>
      <c r="Z32" s="344"/>
      <c r="AA32" s="387"/>
      <c r="AB32" s="387"/>
      <c r="AC32" s="387"/>
      <c r="AD32" s="387"/>
      <c r="AE32" s="387"/>
      <c r="AF32" s="387"/>
      <c r="AG32" s="387"/>
      <c r="AH32" s="387"/>
      <c r="AI32" s="387"/>
      <c r="AJ32" s="996"/>
      <c r="AK32" s="1670">
        <v>39500</v>
      </c>
      <c r="AL32" s="1671"/>
      <c r="AM32" s="1671"/>
      <c r="AN32" s="1671"/>
      <c r="AO32" s="1671"/>
      <c r="AP32" s="1671"/>
      <c r="AQ32" s="1671"/>
      <c r="AR32" s="1671"/>
      <c r="AS32" s="1671"/>
      <c r="AT32" s="1671"/>
      <c r="AU32" s="1672"/>
      <c r="AV32" s="1812" t="s">
        <v>208</v>
      </c>
      <c r="AW32" s="1813"/>
      <c r="AX32" s="1814"/>
      <c r="AY32" s="400"/>
      <c r="AZ32" s="1815" t="s">
        <v>371</v>
      </c>
      <c r="BA32" s="1815"/>
      <c r="BB32" s="809"/>
      <c r="BC32" s="1670">
        <v>29625</v>
      </c>
      <c r="BD32" s="1671"/>
      <c r="BE32" s="1671"/>
      <c r="BF32" s="1671"/>
      <c r="BG32" s="1671"/>
      <c r="BH32" s="1671"/>
      <c r="BI32" s="1671"/>
      <c r="BJ32" s="1671"/>
      <c r="BK32" s="1671"/>
      <c r="BL32" s="1671"/>
      <c r="BM32" s="1672"/>
      <c r="BN32" s="1812" t="s">
        <v>208</v>
      </c>
      <c r="BO32" s="1813"/>
      <c r="BP32" s="1813"/>
      <c r="BQ32" s="1001" t="s">
        <v>209</v>
      </c>
      <c r="BR32" s="1002"/>
      <c r="BS32" s="1002"/>
      <c r="BT32" s="1002"/>
      <c r="BU32" s="1002"/>
      <c r="BV32" s="1002"/>
      <c r="BW32" s="1002"/>
      <c r="BX32" s="1002"/>
      <c r="BY32" s="1002"/>
      <c r="BZ32" s="1002"/>
      <c r="CA32" s="1002"/>
      <c r="CB32" s="1002"/>
      <c r="CC32" s="1002"/>
      <c r="CD32" s="1002"/>
      <c r="CE32" s="1002"/>
      <c r="CF32" s="1003"/>
      <c r="CG32" s="400"/>
      <c r="CH32" s="1284"/>
      <c r="CI32" s="1284"/>
      <c r="CJ32" s="809"/>
      <c r="CK32" s="1001" t="s">
        <v>386</v>
      </c>
      <c r="CL32" s="1002"/>
      <c r="CM32" s="1002"/>
      <c r="CN32" s="1002"/>
      <c r="CO32" s="1002"/>
      <c r="CP32" s="1002"/>
      <c r="CQ32" s="1002"/>
      <c r="CR32" s="1002"/>
      <c r="CS32" s="1002"/>
      <c r="CT32" s="1002"/>
      <c r="CU32" s="1002"/>
      <c r="CV32" s="1002"/>
      <c r="CW32" s="1002"/>
      <c r="CX32" s="1002"/>
      <c r="CY32" s="1002"/>
      <c r="CZ32" s="1004"/>
      <c r="DA32" s="16"/>
      <c r="DB32" s="16"/>
    </row>
    <row r="33" spans="4:106" ht="18" customHeight="1">
      <c r="D33" s="831" t="s">
        <v>210</v>
      </c>
      <c r="E33" s="389"/>
      <c r="F33" s="389"/>
      <c r="G33" s="389"/>
      <c r="H33" s="389"/>
      <c r="I33" s="389"/>
      <c r="J33" s="1811">
        <v>1</v>
      </c>
      <c r="K33" s="1811"/>
      <c r="L33" s="1811"/>
      <c r="M33" s="1811"/>
      <c r="N33" s="389" t="s">
        <v>211</v>
      </c>
      <c r="O33" s="389"/>
      <c r="P33" s="389"/>
      <c r="Q33" s="389"/>
      <c r="R33" s="1811">
        <v>14</v>
      </c>
      <c r="S33" s="1811"/>
      <c r="T33" s="1811"/>
      <c r="U33" s="1811"/>
      <c r="V33" s="1811"/>
      <c r="W33" s="1811"/>
      <c r="X33" s="389" t="s">
        <v>212</v>
      </c>
      <c r="Y33" s="389"/>
      <c r="Z33" s="389"/>
      <c r="AA33" s="389"/>
      <c r="AB33" s="389"/>
      <c r="AC33" s="389"/>
      <c r="AD33" s="389"/>
      <c r="AE33" s="389"/>
      <c r="AF33" s="389"/>
      <c r="AG33" s="389"/>
      <c r="AH33" s="389"/>
      <c r="AI33" s="389"/>
      <c r="AJ33" s="1000"/>
      <c r="AK33" s="1725"/>
      <c r="AL33" s="1726"/>
      <c r="AM33" s="1726"/>
      <c r="AN33" s="1726"/>
      <c r="AO33" s="1726"/>
      <c r="AP33" s="1726"/>
      <c r="AQ33" s="1726"/>
      <c r="AR33" s="1726"/>
      <c r="AS33" s="1726"/>
      <c r="AT33" s="1726"/>
      <c r="AU33" s="1727"/>
      <c r="AV33" s="1728" t="s">
        <v>306</v>
      </c>
      <c r="AW33" s="1729"/>
      <c r="AX33" s="1808"/>
      <c r="AY33" s="389"/>
      <c r="AZ33" s="1809" t="s">
        <v>375</v>
      </c>
      <c r="BA33" s="1809"/>
      <c r="BB33" s="1000"/>
      <c r="BC33" s="1725"/>
      <c r="BD33" s="1726"/>
      <c r="BE33" s="1726"/>
      <c r="BF33" s="1726"/>
      <c r="BG33" s="1726"/>
      <c r="BH33" s="1726"/>
      <c r="BI33" s="1726"/>
      <c r="BJ33" s="1726"/>
      <c r="BK33" s="1726"/>
      <c r="BL33" s="1726"/>
      <c r="BM33" s="1727"/>
      <c r="BN33" s="1728" t="s">
        <v>306</v>
      </c>
      <c r="BO33" s="1729"/>
      <c r="BP33" s="1729"/>
      <c r="BQ33" s="1804"/>
      <c r="BR33" s="1805"/>
      <c r="BS33" s="1805"/>
      <c r="BT33" s="1805"/>
      <c r="BU33" s="1805"/>
      <c r="BV33" s="1805"/>
      <c r="BW33" s="1805"/>
      <c r="BX33" s="1805"/>
      <c r="BY33" s="1805"/>
      <c r="BZ33" s="1805"/>
      <c r="CA33" s="1805"/>
      <c r="CB33" s="1805"/>
      <c r="CC33" s="1805"/>
      <c r="CD33" s="1805"/>
      <c r="CE33" s="1805"/>
      <c r="CF33" s="1810"/>
      <c r="CG33" s="389"/>
      <c r="CH33" s="1793"/>
      <c r="CI33" s="1793"/>
      <c r="CJ33" s="1000"/>
      <c r="CK33" s="1804"/>
      <c r="CL33" s="1805"/>
      <c r="CM33" s="1805"/>
      <c r="CN33" s="1805"/>
      <c r="CO33" s="1805"/>
      <c r="CP33" s="1805"/>
      <c r="CQ33" s="1805"/>
      <c r="CR33" s="1805"/>
      <c r="CS33" s="1805"/>
      <c r="CT33" s="1805"/>
      <c r="CU33" s="1805"/>
      <c r="CV33" s="1805"/>
      <c r="CW33" s="1805"/>
      <c r="CX33" s="1805"/>
      <c r="CY33" s="1805"/>
      <c r="CZ33" s="1806"/>
      <c r="DA33" s="16"/>
      <c r="DB33" s="16"/>
    </row>
    <row r="34" spans="4:106" ht="18" customHeight="1">
      <c r="D34" s="1807" t="s">
        <v>207</v>
      </c>
      <c r="E34" s="344"/>
      <c r="F34" s="344"/>
      <c r="G34" s="344"/>
      <c r="H34" s="344"/>
      <c r="I34" s="344"/>
      <c r="J34" s="344"/>
      <c r="K34" s="344"/>
      <c r="L34" s="344"/>
      <c r="M34" s="344"/>
      <c r="N34" s="344"/>
      <c r="O34" s="344"/>
      <c r="P34" s="344"/>
      <c r="Q34" s="344"/>
      <c r="R34" s="344"/>
      <c r="S34" s="344"/>
      <c r="T34" s="344"/>
      <c r="U34" s="344"/>
      <c r="V34" s="344"/>
      <c r="W34" s="344"/>
      <c r="X34" s="344"/>
      <c r="Y34" s="344"/>
      <c r="Z34" s="344"/>
      <c r="AA34" s="387"/>
      <c r="AB34" s="387"/>
      <c r="AC34" s="387"/>
      <c r="AD34" s="387"/>
      <c r="AE34" s="387"/>
      <c r="AF34" s="387"/>
      <c r="AG34" s="387"/>
      <c r="AH34" s="387"/>
      <c r="AI34" s="387"/>
      <c r="AJ34" s="996"/>
      <c r="AK34" s="1703"/>
      <c r="AL34" s="1704"/>
      <c r="AM34" s="1704"/>
      <c r="AN34" s="1704"/>
      <c r="AO34" s="1704"/>
      <c r="AP34" s="1704"/>
      <c r="AQ34" s="1704"/>
      <c r="AR34" s="1704"/>
      <c r="AS34" s="1704"/>
      <c r="AT34" s="1704"/>
      <c r="AU34" s="1705"/>
      <c r="AV34" s="1712"/>
      <c r="AW34" s="1313"/>
      <c r="AX34" s="1314"/>
      <c r="AY34" s="387"/>
      <c r="AZ34" s="1801"/>
      <c r="BA34" s="1801"/>
      <c r="BB34" s="996"/>
      <c r="BC34" s="1703"/>
      <c r="BD34" s="1704"/>
      <c r="BE34" s="1704"/>
      <c r="BF34" s="1704"/>
      <c r="BG34" s="1704"/>
      <c r="BH34" s="1704"/>
      <c r="BI34" s="1704"/>
      <c r="BJ34" s="1704"/>
      <c r="BK34" s="1704"/>
      <c r="BL34" s="1704"/>
      <c r="BM34" s="1705"/>
      <c r="BN34" s="1712"/>
      <c r="BO34" s="1313"/>
      <c r="BP34" s="1313"/>
      <c r="BQ34" s="1703"/>
      <c r="BR34" s="1704"/>
      <c r="BS34" s="1704"/>
      <c r="BT34" s="1704"/>
      <c r="BU34" s="1704"/>
      <c r="BV34" s="1704"/>
      <c r="BW34" s="1704"/>
      <c r="BX34" s="1704"/>
      <c r="BY34" s="1704"/>
      <c r="BZ34" s="1704"/>
      <c r="CA34" s="1704"/>
      <c r="CB34" s="1704"/>
      <c r="CC34" s="1704"/>
      <c r="CD34" s="1704"/>
      <c r="CE34" s="1704"/>
      <c r="CF34" s="1799"/>
      <c r="CG34" s="387"/>
      <c r="CH34" s="1801"/>
      <c r="CI34" s="1801"/>
      <c r="CJ34" s="996"/>
      <c r="CK34" s="1703"/>
      <c r="CL34" s="1704"/>
      <c r="CM34" s="1704"/>
      <c r="CN34" s="1704"/>
      <c r="CO34" s="1704"/>
      <c r="CP34" s="1704"/>
      <c r="CQ34" s="1704"/>
      <c r="CR34" s="1704"/>
      <c r="CS34" s="1704"/>
      <c r="CT34" s="1704"/>
      <c r="CU34" s="1704"/>
      <c r="CV34" s="1704"/>
      <c r="CW34" s="1704"/>
      <c r="CX34" s="1704"/>
      <c r="CY34" s="1704"/>
      <c r="CZ34" s="1791"/>
      <c r="DA34" s="16"/>
      <c r="DB34" s="16"/>
    </row>
    <row r="35" spans="4:106" ht="18" customHeight="1">
      <c r="D35" s="831" t="s">
        <v>210</v>
      </c>
      <c r="E35" s="389"/>
      <c r="F35" s="389"/>
      <c r="G35" s="389"/>
      <c r="H35" s="389"/>
      <c r="I35" s="389"/>
      <c r="J35" s="389"/>
      <c r="K35" s="389"/>
      <c r="L35" s="389"/>
      <c r="M35" s="389"/>
      <c r="N35" s="389" t="s">
        <v>211</v>
      </c>
      <c r="O35" s="389"/>
      <c r="P35" s="389"/>
      <c r="Q35" s="389"/>
      <c r="R35" s="389"/>
      <c r="S35" s="389"/>
      <c r="T35" s="389"/>
      <c r="U35" s="389"/>
      <c r="V35" s="389"/>
      <c r="W35" s="389"/>
      <c r="X35" s="389" t="s">
        <v>212</v>
      </c>
      <c r="Y35" s="389"/>
      <c r="Z35" s="389"/>
      <c r="AA35" s="389"/>
      <c r="AB35" s="389"/>
      <c r="AC35" s="389"/>
      <c r="AD35" s="389"/>
      <c r="AE35" s="389"/>
      <c r="AF35" s="389"/>
      <c r="AG35" s="389"/>
      <c r="AH35" s="389"/>
      <c r="AI35" s="389"/>
      <c r="AJ35" s="1000"/>
      <c r="AK35" s="1709"/>
      <c r="AL35" s="1710"/>
      <c r="AM35" s="1710"/>
      <c r="AN35" s="1710"/>
      <c r="AO35" s="1710"/>
      <c r="AP35" s="1710"/>
      <c r="AQ35" s="1710"/>
      <c r="AR35" s="1710"/>
      <c r="AS35" s="1710"/>
      <c r="AT35" s="1710"/>
      <c r="AU35" s="1711"/>
      <c r="AV35" s="1715"/>
      <c r="AW35" s="1315"/>
      <c r="AX35" s="1316"/>
      <c r="AY35" s="389"/>
      <c r="AZ35" s="1793"/>
      <c r="BA35" s="1793"/>
      <c r="BB35" s="1000"/>
      <c r="BC35" s="1709"/>
      <c r="BD35" s="1710"/>
      <c r="BE35" s="1710"/>
      <c r="BF35" s="1710"/>
      <c r="BG35" s="1710"/>
      <c r="BH35" s="1710"/>
      <c r="BI35" s="1710"/>
      <c r="BJ35" s="1710"/>
      <c r="BK35" s="1710"/>
      <c r="BL35" s="1710"/>
      <c r="BM35" s="1711"/>
      <c r="BN35" s="1715"/>
      <c r="BO35" s="1315"/>
      <c r="BP35" s="1315"/>
      <c r="BQ35" s="1709"/>
      <c r="BR35" s="1710"/>
      <c r="BS35" s="1710"/>
      <c r="BT35" s="1710"/>
      <c r="BU35" s="1710"/>
      <c r="BV35" s="1710"/>
      <c r="BW35" s="1710"/>
      <c r="BX35" s="1710"/>
      <c r="BY35" s="1710"/>
      <c r="BZ35" s="1710"/>
      <c r="CA35" s="1710"/>
      <c r="CB35" s="1710"/>
      <c r="CC35" s="1710"/>
      <c r="CD35" s="1710"/>
      <c r="CE35" s="1710"/>
      <c r="CF35" s="1800"/>
      <c r="CG35" s="389"/>
      <c r="CH35" s="1793"/>
      <c r="CI35" s="1793"/>
      <c r="CJ35" s="1000"/>
      <c r="CK35" s="1709"/>
      <c r="CL35" s="1710"/>
      <c r="CM35" s="1710"/>
      <c r="CN35" s="1710"/>
      <c r="CO35" s="1710"/>
      <c r="CP35" s="1710"/>
      <c r="CQ35" s="1710"/>
      <c r="CR35" s="1710"/>
      <c r="CS35" s="1710"/>
      <c r="CT35" s="1710"/>
      <c r="CU35" s="1710"/>
      <c r="CV35" s="1710"/>
      <c r="CW35" s="1710"/>
      <c r="CX35" s="1710"/>
      <c r="CY35" s="1710"/>
      <c r="CZ35" s="1792"/>
      <c r="DA35" s="16"/>
      <c r="DB35" s="16"/>
    </row>
    <row r="36" spans="4:106" ht="18" customHeight="1">
      <c r="D36" s="1802"/>
      <c r="E36" s="1143"/>
      <c r="F36" s="1143"/>
      <c r="G36" s="1143"/>
      <c r="H36" s="1143"/>
      <c r="I36" s="1143"/>
      <c r="J36" s="1143"/>
      <c r="K36" s="1143"/>
      <c r="L36" s="1143"/>
      <c r="M36" s="1143"/>
      <c r="N36" s="1143"/>
      <c r="O36" s="1143"/>
      <c r="P36" s="1143"/>
      <c r="Q36" s="1143"/>
      <c r="R36" s="1143"/>
      <c r="S36" s="1143"/>
      <c r="T36" s="1143"/>
      <c r="U36" s="1143"/>
      <c r="V36" s="1143"/>
      <c r="W36" s="1143"/>
      <c r="X36" s="1143"/>
      <c r="Y36" s="1143"/>
      <c r="Z36" s="1143"/>
      <c r="AA36" s="1143"/>
      <c r="AB36" s="1143"/>
      <c r="AC36" s="387"/>
      <c r="AD36" s="387"/>
      <c r="AE36" s="387"/>
      <c r="AF36" s="387"/>
      <c r="AG36" s="387"/>
      <c r="AH36" s="387"/>
      <c r="AI36" s="387"/>
      <c r="AJ36" s="996"/>
      <c r="AK36" s="1703"/>
      <c r="AL36" s="1704"/>
      <c r="AM36" s="1704"/>
      <c r="AN36" s="1704"/>
      <c r="AO36" s="1704"/>
      <c r="AP36" s="1704"/>
      <c r="AQ36" s="1704"/>
      <c r="AR36" s="1704"/>
      <c r="AS36" s="1704"/>
      <c r="AT36" s="1704"/>
      <c r="AU36" s="1705"/>
      <c r="AV36" s="1712"/>
      <c r="AW36" s="1313"/>
      <c r="AX36" s="1314"/>
      <c r="AY36" s="387"/>
      <c r="AZ36" s="1801"/>
      <c r="BA36" s="1801"/>
      <c r="BB36" s="996"/>
      <c r="BC36" s="1703"/>
      <c r="BD36" s="1704"/>
      <c r="BE36" s="1704"/>
      <c r="BF36" s="1704"/>
      <c r="BG36" s="1704"/>
      <c r="BH36" s="1704"/>
      <c r="BI36" s="1704"/>
      <c r="BJ36" s="1704"/>
      <c r="BK36" s="1704"/>
      <c r="BL36" s="1704"/>
      <c r="BM36" s="1705"/>
      <c r="BN36" s="1712"/>
      <c r="BO36" s="1313"/>
      <c r="BP36" s="1313"/>
      <c r="BQ36" s="1703"/>
      <c r="BR36" s="1704"/>
      <c r="BS36" s="1704"/>
      <c r="BT36" s="1704"/>
      <c r="BU36" s="1704"/>
      <c r="BV36" s="1704"/>
      <c r="BW36" s="1704"/>
      <c r="BX36" s="1704"/>
      <c r="BY36" s="1704"/>
      <c r="BZ36" s="1704"/>
      <c r="CA36" s="1704"/>
      <c r="CB36" s="1704"/>
      <c r="CC36" s="1704"/>
      <c r="CD36" s="1704"/>
      <c r="CE36" s="1704"/>
      <c r="CF36" s="1799"/>
      <c r="CG36" s="387"/>
      <c r="CH36" s="1801"/>
      <c r="CI36" s="1801"/>
      <c r="CJ36" s="996"/>
      <c r="CK36" s="1703"/>
      <c r="CL36" s="1704"/>
      <c r="CM36" s="1704"/>
      <c r="CN36" s="1704"/>
      <c r="CO36" s="1704"/>
      <c r="CP36" s="1704"/>
      <c r="CQ36" s="1704"/>
      <c r="CR36" s="1704"/>
      <c r="CS36" s="1704"/>
      <c r="CT36" s="1704"/>
      <c r="CU36" s="1704"/>
      <c r="CV36" s="1704"/>
      <c r="CW36" s="1704"/>
      <c r="CX36" s="1704"/>
      <c r="CY36" s="1704"/>
      <c r="CZ36" s="1791"/>
      <c r="DA36" s="16"/>
      <c r="DB36" s="16"/>
    </row>
    <row r="37" spans="4:106" ht="18" customHeight="1">
      <c r="D37" s="1803"/>
      <c r="E37" s="992"/>
      <c r="F37" s="992"/>
      <c r="G37" s="992"/>
      <c r="H37" s="992"/>
      <c r="I37" s="992"/>
      <c r="J37" s="992"/>
      <c r="K37" s="992"/>
      <c r="L37" s="992"/>
      <c r="M37" s="992"/>
      <c r="N37" s="992"/>
      <c r="O37" s="992"/>
      <c r="P37" s="992"/>
      <c r="Q37" s="992"/>
      <c r="R37" s="992"/>
      <c r="S37" s="992"/>
      <c r="T37" s="992"/>
      <c r="U37" s="992"/>
      <c r="V37" s="992"/>
      <c r="W37" s="992"/>
      <c r="X37" s="992"/>
      <c r="Y37" s="992"/>
      <c r="Z37" s="992"/>
      <c r="AA37" s="992"/>
      <c r="AB37" s="992"/>
      <c r="AC37" s="389"/>
      <c r="AD37" s="389"/>
      <c r="AE37" s="389"/>
      <c r="AF37" s="389"/>
      <c r="AG37" s="389"/>
      <c r="AH37" s="389"/>
      <c r="AI37" s="389"/>
      <c r="AJ37" s="1000"/>
      <c r="AK37" s="1709"/>
      <c r="AL37" s="1710"/>
      <c r="AM37" s="1710"/>
      <c r="AN37" s="1710"/>
      <c r="AO37" s="1710"/>
      <c r="AP37" s="1710"/>
      <c r="AQ37" s="1710"/>
      <c r="AR37" s="1710"/>
      <c r="AS37" s="1710"/>
      <c r="AT37" s="1710"/>
      <c r="AU37" s="1711"/>
      <c r="AV37" s="1715"/>
      <c r="AW37" s="1315"/>
      <c r="AX37" s="1316"/>
      <c r="AY37" s="389"/>
      <c r="AZ37" s="1793"/>
      <c r="BA37" s="1793"/>
      <c r="BB37" s="1000"/>
      <c r="BC37" s="1709"/>
      <c r="BD37" s="1710"/>
      <c r="BE37" s="1710"/>
      <c r="BF37" s="1710"/>
      <c r="BG37" s="1710"/>
      <c r="BH37" s="1710"/>
      <c r="BI37" s="1710"/>
      <c r="BJ37" s="1710"/>
      <c r="BK37" s="1710"/>
      <c r="BL37" s="1710"/>
      <c r="BM37" s="1711"/>
      <c r="BN37" s="1715"/>
      <c r="BO37" s="1315"/>
      <c r="BP37" s="1315"/>
      <c r="BQ37" s="1709"/>
      <c r="BR37" s="1710"/>
      <c r="BS37" s="1710"/>
      <c r="BT37" s="1710"/>
      <c r="BU37" s="1710"/>
      <c r="BV37" s="1710"/>
      <c r="BW37" s="1710"/>
      <c r="BX37" s="1710"/>
      <c r="BY37" s="1710"/>
      <c r="BZ37" s="1710"/>
      <c r="CA37" s="1710"/>
      <c r="CB37" s="1710"/>
      <c r="CC37" s="1710"/>
      <c r="CD37" s="1710"/>
      <c r="CE37" s="1710"/>
      <c r="CF37" s="1800"/>
      <c r="CG37" s="389"/>
      <c r="CH37" s="1793"/>
      <c r="CI37" s="1793"/>
      <c r="CJ37" s="1000"/>
      <c r="CK37" s="1709"/>
      <c r="CL37" s="1710"/>
      <c r="CM37" s="1710"/>
      <c r="CN37" s="1710"/>
      <c r="CO37" s="1710"/>
      <c r="CP37" s="1710"/>
      <c r="CQ37" s="1710"/>
      <c r="CR37" s="1710"/>
      <c r="CS37" s="1710"/>
      <c r="CT37" s="1710"/>
      <c r="CU37" s="1710"/>
      <c r="CV37" s="1710"/>
      <c r="CW37" s="1710"/>
      <c r="CX37" s="1710"/>
      <c r="CY37" s="1710"/>
      <c r="CZ37" s="1792"/>
      <c r="DA37" s="16"/>
      <c r="DB37" s="16"/>
    </row>
    <row r="38" spans="4:106" ht="18" customHeight="1">
      <c r="D38" s="817" t="s">
        <v>423</v>
      </c>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818"/>
      <c r="AJ38" s="819"/>
      <c r="AK38" s="1020"/>
      <c r="AL38" s="1021"/>
      <c r="AM38" s="1021"/>
      <c r="AN38" s="1021"/>
      <c r="AO38" s="1021"/>
      <c r="AP38" s="1021"/>
      <c r="AQ38" s="1021"/>
      <c r="AR38" s="1021"/>
      <c r="AS38" s="1021"/>
      <c r="AT38" s="1021"/>
      <c r="AU38" s="1021"/>
      <c r="AV38" s="1021"/>
      <c r="AW38" s="1021"/>
      <c r="AX38" s="1021"/>
      <c r="AY38" s="1021"/>
      <c r="AZ38" s="1021"/>
      <c r="BA38" s="1021"/>
      <c r="BB38" s="1021"/>
      <c r="BC38" s="1021"/>
      <c r="BD38" s="1021"/>
      <c r="BE38" s="1021"/>
      <c r="BF38" s="1021"/>
      <c r="BG38" s="1021"/>
      <c r="BH38" s="1021"/>
      <c r="BI38" s="1021"/>
      <c r="BJ38" s="1021"/>
      <c r="BK38" s="1021"/>
      <c r="BL38" s="1021"/>
      <c r="BM38" s="1021"/>
      <c r="BN38" s="1021"/>
      <c r="BO38" s="1021"/>
      <c r="BP38" s="1022"/>
      <c r="BQ38" s="1722">
        <v>1900000</v>
      </c>
      <c r="BR38" s="1723"/>
      <c r="BS38" s="1723"/>
      <c r="BT38" s="1723"/>
      <c r="BU38" s="1723"/>
      <c r="BV38" s="1723"/>
      <c r="BW38" s="1723"/>
      <c r="BX38" s="1723"/>
      <c r="BY38" s="1723"/>
      <c r="BZ38" s="1723"/>
      <c r="CA38" s="1723"/>
      <c r="CB38" s="1723"/>
      <c r="CC38" s="1723"/>
      <c r="CD38" s="1723"/>
      <c r="CE38" s="1723"/>
      <c r="CF38" s="1797"/>
      <c r="CG38" s="387"/>
      <c r="CH38" s="1798">
        <v>1</v>
      </c>
      <c r="CI38" s="1798"/>
      <c r="CJ38" s="996"/>
      <c r="CK38" s="1722">
        <v>950000</v>
      </c>
      <c r="CL38" s="1723"/>
      <c r="CM38" s="1723"/>
      <c r="CN38" s="1723"/>
      <c r="CO38" s="1723"/>
      <c r="CP38" s="1723"/>
      <c r="CQ38" s="1723"/>
      <c r="CR38" s="1723"/>
      <c r="CS38" s="1723"/>
      <c r="CT38" s="1723"/>
      <c r="CU38" s="1723"/>
      <c r="CV38" s="1723"/>
      <c r="CW38" s="1723"/>
      <c r="CX38" s="1723"/>
      <c r="CY38" s="1723"/>
      <c r="CZ38" s="1784"/>
      <c r="DA38" s="16"/>
      <c r="DB38" s="16"/>
    </row>
    <row r="39" spans="4:106" ht="18" customHeight="1" thickBot="1">
      <c r="D39" s="893"/>
      <c r="E39" s="894"/>
      <c r="F39" s="894"/>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4"/>
      <c r="AF39" s="894"/>
      <c r="AG39" s="894"/>
      <c r="AH39" s="894"/>
      <c r="AI39" s="894"/>
      <c r="AJ39" s="895"/>
      <c r="AK39" s="1794"/>
      <c r="AL39" s="1795"/>
      <c r="AM39" s="1795"/>
      <c r="AN39" s="1795"/>
      <c r="AO39" s="1795"/>
      <c r="AP39" s="1795"/>
      <c r="AQ39" s="1795"/>
      <c r="AR39" s="1795"/>
      <c r="AS39" s="1795"/>
      <c r="AT39" s="1795"/>
      <c r="AU39" s="1795"/>
      <c r="AV39" s="1795"/>
      <c r="AW39" s="1795"/>
      <c r="AX39" s="1795"/>
      <c r="AY39" s="1795"/>
      <c r="AZ39" s="1795"/>
      <c r="BA39" s="1795"/>
      <c r="BB39" s="1795"/>
      <c r="BC39" s="1795"/>
      <c r="BD39" s="1795"/>
      <c r="BE39" s="1795"/>
      <c r="BF39" s="1795"/>
      <c r="BG39" s="1795"/>
      <c r="BH39" s="1795"/>
      <c r="BI39" s="1795"/>
      <c r="BJ39" s="1795"/>
      <c r="BK39" s="1795"/>
      <c r="BL39" s="1795"/>
      <c r="BM39" s="1795"/>
      <c r="BN39" s="1795"/>
      <c r="BO39" s="1795"/>
      <c r="BP39" s="1796"/>
      <c r="BQ39" s="1673"/>
      <c r="BR39" s="1674"/>
      <c r="BS39" s="1674"/>
      <c r="BT39" s="1674"/>
      <c r="BU39" s="1674"/>
      <c r="BV39" s="1674"/>
      <c r="BW39" s="1674"/>
      <c r="BX39" s="1674"/>
      <c r="BY39" s="1674"/>
      <c r="BZ39" s="1674"/>
      <c r="CA39" s="1674"/>
      <c r="CB39" s="1674"/>
      <c r="CC39" s="1674"/>
      <c r="CD39" s="1674"/>
      <c r="CE39" s="1674"/>
      <c r="CF39" s="1790"/>
      <c r="CG39" s="400"/>
      <c r="CH39" s="1785">
        <v>2</v>
      </c>
      <c r="CI39" s="1785"/>
      <c r="CJ39" s="809"/>
      <c r="CK39" s="1670"/>
      <c r="CL39" s="1671"/>
      <c r="CM39" s="1671"/>
      <c r="CN39" s="1671"/>
      <c r="CO39" s="1671"/>
      <c r="CP39" s="1671"/>
      <c r="CQ39" s="1671"/>
      <c r="CR39" s="1671"/>
      <c r="CS39" s="1671"/>
      <c r="CT39" s="1671"/>
      <c r="CU39" s="1671"/>
      <c r="CV39" s="1671"/>
      <c r="CW39" s="1671"/>
      <c r="CX39" s="1671"/>
      <c r="CY39" s="1671"/>
      <c r="CZ39" s="1782"/>
      <c r="DA39" s="16"/>
      <c r="DB39" s="16"/>
    </row>
    <row r="40" spans="4:106" ht="18" customHeight="1">
      <c r="D40" s="890" t="s">
        <v>173</v>
      </c>
      <c r="E40" s="891"/>
      <c r="F40" s="891"/>
      <c r="G40" s="891"/>
      <c r="H40" s="891"/>
      <c r="I40" s="891"/>
      <c r="J40" s="891"/>
      <c r="K40" s="891"/>
      <c r="L40" s="891"/>
      <c r="M40" s="891"/>
      <c r="N40" s="891"/>
      <c r="O40" s="891"/>
      <c r="P40" s="891"/>
      <c r="Q40" s="891"/>
      <c r="R40" s="891"/>
      <c r="S40" s="891"/>
      <c r="T40" s="891"/>
      <c r="U40" s="891"/>
      <c r="V40" s="891"/>
      <c r="W40" s="891"/>
      <c r="X40" s="891"/>
      <c r="Y40" s="891"/>
      <c r="Z40" s="891"/>
      <c r="AA40" s="891"/>
      <c r="AB40" s="891"/>
      <c r="AC40" s="891"/>
      <c r="AD40" s="891"/>
      <c r="AE40" s="891"/>
      <c r="AF40" s="891"/>
      <c r="AG40" s="891"/>
      <c r="AH40" s="891"/>
      <c r="AI40" s="891"/>
      <c r="AJ40" s="892"/>
      <c r="AK40" s="1667">
        <v>39500</v>
      </c>
      <c r="AL40" s="1668"/>
      <c r="AM40" s="1668"/>
      <c r="AN40" s="1668"/>
      <c r="AO40" s="1668"/>
      <c r="AP40" s="1668"/>
      <c r="AQ40" s="1668"/>
      <c r="AR40" s="1668"/>
      <c r="AS40" s="1668"/>
      <c r="AT40" s="1668"/>
      <c r="AU40" s="1669"/>
      <c r="AV40" s="1676" t="s">
        <v>306</v>
      </c>
      <c r="AW40" s="1677"/>
      <c r="AX40" s="1786"/>
      <c r="AY40" s="1039"/>
      <c r="AZ40" s="1040"/>
      <c r="BA40" s="1040"/>
      <c r="BB40" s="1041"/>
      <c r="BC40" s="1667">
        <v>29625</v>
      </c>
      <c r="BD40" s="1668"/>
      <c r="BE40" s="1668"/>
      <c r="BF40" s="1668"/>
      <c r="BG40" s="1668"/>
      <c r="BH40" s="1668"/>
      <c r="BI40" s="1668"/>
      <c r="BJ40" s="1668"/>
      <c r="BK40" s="1668"/>
      <c r="BL40" s="1668"/>
      <c r="BM40" s="1669"/>
      <c r="BN40" s="1676" t="s">
        <v>306</v>
      </c>
      <c r="BO40" s="1677"/>
      <c r="BP40" s="1677"/>
      <c r="BQ40" s="1667">
        <v>1900000</v>
      </c>
      <c r="BR40" s="1668"/>
      <c r="BS40" s="1668"/>
      <c r="BT40" s="1668"/>
      <c r="BU40" s="1668"/>
      <c r="BV40" s="1668"/>
      <c r="BW40" s="1668"/>
      <c r="BX40" s="1668"/>
      <c r="BY40" s="1668"/>
      <c r="BZ40" s="1668"/>
      <c r="CA40" s="1668"/>
      <c r="CB40" s="1668"/>
      <c r="CC40" s="1668"/>
      <c r="CD40" s="1668"/>
      <c r="CE40" s="1668"/>
      <c r="CF40" s="1789"/>
      <c r="CG40" s="1039"/>
      <c r="CH40" s="1040"/>
      <c r="CI40" s="1040"/>
      <c r="CJ40" s="1041"/>
      <c r="CK40" s="1667">
        <v>950000</v>
      </c>
      <c r="CL40" s="1668"/>
      <c r="CM40" s="1668"/>
      <c r="CN40" s="1668"/>
      <c r="CO40" s="1668"/>
      <c r="CP40" s="1668"/>
      <c r="CQ40" s="1668"/>
      <c r="CR40" s="1668"/>
      <c r="CS40" s="1668"/>
      <c r="CT40" s="1668"/>
      <c r="CU40" s="1668"/>
      <c r="CV40" s="1668"/>
      <c r="CW40" s="1668"/>
      <c r="CX40" s="1668"/>
      <c r="CY40" s="1668"/>
      <c r="CZ40" s="1776"/>
      <c r="DA40" s="16"/>
      <c r="DB40" s="16"/>
    </row>
    <row r="41" spans="4:106" ht="18" customHeight="1" thickBot="1">
      <c r="D41" s="896"/>
      <c r="E41" s="897"/>
      <c r="F41" s="897"/>
      <c r="G41" s="897"/>
      <c r="H41" s="897"/>
      <c r="I41" s="897"/>
      <c r="J41" s="897"/>
      <c r="K41" s="897"/>
      <c r="L41" s="897"/>
      <c r="M41" s="897"/>
      <c r="N41" s="897"/>
      <c r="O41" s="897"/>
      <c r="P41" s="897"/>
      <c r="Q41" s="897"/>
      <c r="R41" s="897"/>
      <c r="S41" s="897"/>
      <c r="T41" s="897"/>
      <c r="U41" s="897"/>
      <c r="V41" s="897"/>
      <c r="W41" s="897"/>
      <c r="X41" s="897"/>
      <c r="Y41" s="897"/>
      <c r="Z41" s="897"/>
      <c r="AA41" s="897"/>
      <c r="AB41" s="897"/>
      <c r="AC41" s="897"/>
      <c r="AD41" s="897"/>
      <c r="AE41" s="897"/>
      <c r="AF41" s="897"/>
      <c r="AG41" s="897"/>
      <c r="AH41" s="897"/>
      <c r="AI41" s="897"/>
      <c r="AJ41" s="898"/>
      <c r="AK41" s="1673"/>
      <c r="AL41" s="1674"/>
      <c r="AM41" s="1674"/>
      <c r="AN41" s="1674"/>
      <c r="AO41" s="1674"/>
      <c r="AP41" s="1674"/>
      <c r="AQ41" s="1674"/>
      <c r="AR41" s="1674"/>
      <c r="AS41" s="1674"/>
      <c r="AT41" s="1674"/>
      <c r="AU41" s="1675"/>
      <c r="AV41" s="1678"/>
      <c r="AW41" s="1679"/>
      <c r="AX41" s="1787"/>
      <c r="AY41" s="884"/>
      <c r="AZ41" s="885"/>
      <c r="BA41" s="885"/>
      <c r="BB41" s="1788"/>
      <c r="BC41" s="1673"/>
      <c r="BD41" s="1674"/>
      <c r="BE41" s="1674"/>
      <c r="BF41" s="1674"/>
      <c r="BG41" s="1674"/>
      <c r="BH41" s="1674"/>
      <c r="BI41" s="1674"/>
      <c r="BJ41" s="1674"/>
      <c r="BK41" s="1674"/>
      <c r="BL41" s="1674"/>
      <c r="BM41" s="1675"/>
      <c r="BN41" s="1678"/>
      <c r="BO41" s="1679"/>
      <c r="BP41" s="1679"/>
      <c r="BQ41" s="1673"/>
      <c r="BR41" s="1674"/>
      <c r="BS41" s="1674"/>
      <c r="BT41" s="1674"/>
      <c r="BU41" s="1674"/>
      <c r="BV41" s="1674"/>
      <c r="BW41" s="1674"/>
      <c r="BX41" s="1674"/>
      <c r="BY41" s="1674"/>
      <c r="BZ41" s="1674"/>
      <c r="CA41" s="1674"/>
      <c r="CB41" s="1674"/>
      <c r="CC41" s="1674"/>
      <c r="CD41" s="1674"/>
      <c r="CE41" s="1674"/>
      <c r="CF41" s="1790"/>
      <c r="CG41" s="884"/>
      <c r="CH41" s="885"/>
      <c r="CI41" s="885"/>
      <c r="CJ41" s="1788"/>
      <c r="CK41" s="1673"/>
      <c r="CL41" s="1674"/>
      <c r="CM41" s="1674"/>
      <c r="CN41" s="1674"/>
      <c r="CO41" s="1674"/>
      <c r="CP41" s="1674"/>
      <c r="CQ41" s="1674"/>
      <c r="CR41" s="1674"/>
      <c r="CS41" s="1674"/>
      <c r="CT41" s="1674"/>
      <c r="CU41" s="1674"/>
      <c r="CV41" s="1674"/>
      <c r="CW41" s="1674"/>
      <c r="CX41" s="1674"/>
      <c r="CY41" s="1674"/>
      <c r="CZ41" s="1777"/>
      <c r="DA41" s="16"/>
      <c r="DB41" s="16"/>
    </row>
    <row r="42" spans="4:106" ht="18" customHeight="1">
      <c r="D42" s="893" t="s">
        <v>214</v>
      </c>
      <c r="E42" s="894"/>
      <c r="F42" s="894"/>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4"/>
      <c r="AY42" s="894"/>
      <c r="AZ42" s="894"/>
      <c r="BA42" s="894"/>
      <c r="BB42" s="895"/>
      <c r="BC42" s="1670">
        <v>29625</v>
      </c>
      <c r="BD42" s="1671"/>
      <c r="BE42" s="1671"/>
      <c r="BF42" s="1671"/>
      <c r="BG42" s="1671"/>
      <c r="BH42" s="1671"/>
      <c r="BI42" s="1671"/>
      <c r="BJ42" s="1671"/>
      <c r="BK42" s="1671"/>
      <c r="BL42" s="1671"/>
      <c r="BM42" s="1672"/>
      <c r="BN42" s="1556" t="s">
        <v>306</v>
      </c>
      <c r="BO42" s="1557"/>
      <c r="BP42" s="1558"/>
      <c r="BQ42" s="1134" t="s">
        <v>215</v>
      </c>
      <c r="BR42" s="894"/>
      <c r="BS42" s="894"/>
      <c r="BT42" s="894"/>
      <c r="BU42" s="894"/>
      <c r="BV42" s="894"/>
      <c r="BW42" s="894"/>
      <c r="BX42" s="894"/>
      <c r="BY42" s="894"/>
      <c r="BZ42" s="894"/>
      <c r="CA42" s="894"/>
      <c r="CB42" s="894"/>
      <c r="CC42" s="894"/>
      <c r="CD42" s="894"/>
      <c r="CE42" s="894"/>
      <c r="CF42" s="894"/>
      <c r="CG42" s="894"/>
      <c r="CH42" s="894"/>
      <c r="CI42" s="894"/>
      <c r="CJ42" s="895"/>
      <c r="CK42" s="1670">
        <v>2950000</v>
      </c>
      <c r="CL42" s="1671"/>
      <c r="CM42" s="1671"/>
      <c r="CN42" s="1671"/>
      <c r="CO42" s="1671"/>
      <c r="CP42" s="1671"/>
      <c r="CQ42" s="1671"/>
      <c r="CR42" s="1671"/>
      <c r="CS42" s="1671"/>
      <c r="CT42" s="1671"/>
      <c r="CU42" s="1671"/>
      <c r="CV42" s="1671"/>
      <c r="CW42" s="1671"/>
      <c r="CX42" s="1671"/>
      <c r="CY42" s="1671"/>
      <c r="CZ42" s="1782"/>
      <c r="DA42" s="16"/>
      <c r="DB42" s="16"/>
    </row>
    <row r="43" spans="4:106" ht="18" customHeight="1" thickBot="1">
      <c r="D43" s="1082"/>
      <c r="E43" s="1065"/>
      <c r="F43" s="1065"/>
      <c r="G43" s="1065"/>
      <c r="H43" s="1065"/>
      <c r="I43" s="1065"/>
      <c r="J43" s="1065"/>
      <c r="K43" s="1065"/>
      <c r="L43" s="1065"/>
      <c r="M43" s="1065"/>
      <c r="N43" s="1065"/>
      <c r="O43" s="1065"/>
      <c r="P43" s="1065"/>
      <c r="Q43" s="1065"/>
      <c r="R43" s="1065"/>
      <c r="S43" s="1065"/>
      <c r="T43" s="1065"/>
      <c r="U43" s="1065"/>
      <c r="V43" s="1065"/>
      <c r="W43" s="1065"/>
      <c r="X43" s="1065"/>
      <c r="Y43" s="1065"/>
      <c r="Z43" s="1065"/>
      <c r="AA43" s="1065"/>
      <c r="AB43" s="1065"/>
      <c r="AC43" s="1065"/>
      <c r="AD43" s="1065"/>
      <c r="AE43" s="1065"/>
      <c r="AF43" s="1065"/>
      <c r="AG43" s="1065"/>
      <c r="AH43" s="1065"/>
      <c r="AI43" s="1065"/>
      <c r="AJ43" s="1065"/>
      <c r="AK43" s="1065"/>
      <c r="AL43" s="1065"/>
      <c r="AM43" s="1065"/>
      <c r="AN43" s="1065"/>
      <c r="AO43" s="1065"/>
      <c r="AP43" s="1065"/>
      <c r="AQ43" s="1065"/>
      <c r="AR43" s="1065"/>
      <c r="AS43" s="1065"/>
      <c r="AT43" s="1065"/>
      <c r="AU43" s="1065"/>
      <c r="AV43" s="1065"/>
      <c r="AW43" s="1065"/>
      <c r="AX43" s="1065"/>
      <c r="AY43" s="1065"/>
      <c r="AZ43" s="1065"/>
      <c r="BA43" s="1065"/>
      <c r="BB43" s="1066"/>
      <c r="BC43" s="1778"/>
      <c r="BD43" s="1779"/>
      <c r="BE43" s="1779"/>
      <c r="BF43" s="1779"/>
      <c r="BG43" s="1779"/>
      <c r="BH43" s="1779"/>
      <c r="BI43" s="1779"/>
      <c r="BJ43" s="1779"/>
      <c r="BK43" s="1779"/>
      <c r="BL43" s="1779"/>
      <c r="BM43" s="1780"/>
      <c r="BN43" s="1690"/>
      <c r="BO43" s="1691"/>
      <c r="BP43" s="1781"/>
      <c r="BQ43" s="1064"/>
      <c r="BR43" s="1065"/>
      <c r="BS43" s="1065"/>
      <c r="BT43" s="1065"/>
      <c r="BU43" s="1065"/>
      <c r="BV43" s="1065"/>
      <c r="BW43" s="1065"/>
      <c r="BX43" s="1065"/>
      <c r="BY43" s="1065"/>
      <c r="BZ43" s="1065"/>
      <c r="CA43" s="1065"/>
      <c r="CB43" s="1065"/>
      <c r="CC43" s="1065"/>
      <c r="CD43" s="1065"/>
      <c r="CE43" s="1065"/>
      <c r="CF43" s="1065"/>
      <c r="CG43" s="1065"/>
      <c r="CH43" s="1065"/>
      <c r="CI43" s="1065"/>
      <c r="CJ43" s="1066"/>
      <c r="CK43" s="1778"/>
      <c r="CL43" s="1779"/>
      <c r="CM43" s="1779"/>
      <c r="CN43" s="1779"/>
      <c r="CO43" s="1779"/>
      <c r="CP43" s="1779"/>
      <c r="CQ43" s="1779"/>
      <c r="CR43" s="1779"/>
      <c r="CS43" s="1779"/>
      <c r="CT43" s="1779"/>
      <c r="CU43" s="1779"/>
      <c r="CV43" s="1779"/>
      <c r="CW43" s="1779"/>
      <c r="CX43" s="1779"/>
      <c r="CY43" s="1779"/>
      <c r="CZ43" s="1783"/>
      <c r="DA43" s="16"/>
      <c r="DB43" s="16"/>
    </row>
    <row r="44" ht="14.25" thickTop="1"/>
    <row r="49" ht="14.25"/>
    <row r="50" ht="14.25"/>
    <row r="51" ht="14.25"/>
    <row r="52" ht="14.25"/>
    <row r="53" ht="14.25"/>
    <row r="54" ht="14.25"/>
    <row r="55" ht="14.25"/>
  </sheetData>
  <sheetProtection password="893B" sheet="1" objects="1" scenarios="1" selectLockedCells="1"/>
  <mergeCells count="267">
    <mergeCell ref="BB5:BC9"/>
    <mergeCell ref="BV5:BX5"/>
    <mergeCell ref="BY5:CF5"/>
    <mergeCell ref="CG5:CJ5"/>
    <mergeCell ref="CK5:CM5"/>
    <mergeCell ref="CN5:CW5"/>
    <mergeCell ref="BY6:CF7"/>
    <mergeCell ref="CG6:CJ7"/>
    <mergeCell ref="CK6:CM7"/>
    <mergeCell ref="CN6:CW7"/>
    <mergeCell ref="CX5:CZ5"/>
    <mergeCell ref="I6:AO7"/>
    <mergeCell ref="BD6:BG6"/>
    <mergeCell ref="BH6:BI6"/>
    <mergeCell ref="BJ6:BK6"/>
    <mergeCell ref="BL6:BM6"/>
    <mergeCell ref="BN6:BO6"/>
    <mergeCell ref="BP6:BQ6"/>
    <mergeCell ref="BR6:BU6"/>
    <mergeCell ref="BV6:BX6"/>
    <mergeCell ref="CX6:CZ7"/>
    <mergeCell ref="DA6:DB19"/>
    <mergeCell ref="BD7:BG7"/>
    <mergeCell ref="BH7:BI7"/>
    <mergeCell ref="BJ7:BK7"/>
    <mergeCell ref="BL7:BM7"/>
    <mergeCell ref="BN7:BO7"/>
    <mergeCell ref="BP7:BQ7"/>
    <mergeCell ref="BR7:BU7"/>
    <mergeCell ref="BV7:BX7"/>
    <mergeCell ref="BD8:BG8"/>
    <mergeCell ref="BH8:BI8"/>
    <mergeCell ref="BJ8:BK8"/>
    <mergeCell ref="BL8:BM8"/>
    <mergeCell ref="BN8:BO8"/>
    <mergeCell ref="BP8:BQ8"/>
    <mergeCell ref="BR8:BU8"/>
    <mergeCell ref="BV8:CA8"/>
    <mergeCell ref="CB8:CZ8"/>
    <mergeCell ref="BV9:CA9"/>
    <mergeCell ref="CB9:CZ9"/>
    <mergeCell ref="D10:K10"/>
    <mergeCell ref="L10:T12"/>
    <mergeCell ref="U10:BC12"/>
    <mergeCell ref="BD10:BK12"/>
    <mergeCell ref="BL10:CZ12"/>
    <mergeCell ref="D11:K12"/>
    <mergeCell ref="D13:AJ15"/>
    <mergeCell ref="AK13:BP13"/>
    <mergeCell ref="BQ13:CZ13"/>
    <mergeCell ref="AK14:AX14"/>
    <mergeCell ref="AY14:BB14"/>
    <mergeCell ref="BC14:BP14"/>
    <mergeCell ref="BQ14:CF14"/>
    <mergeCell ref="CG14:CJ14"/>
    <mergeCell ref="CK14:CZ14"/>
    <mergeCell ref="AK15:AR15"/>
    <mergeCell ref="AS15:AV15"/>
    <mergeCell ref="AW15:AX15"/>
    <mergeCell ref="AY15:AZ15"/>
    <mergeCell ref="BA15:BB15"/>
    <mergeCell ref="BC15:BN15"/>
    <mergeCell ref="BO15:BP15"/>
    <mergeCell ref="BQ15:CA15"/>
    <mergeCell ref="CB15:CD15"/>
    <mergeCell ref="CE15:CF15"/>
    <mergeCell ref="CG15:CH15"/>
    <mergeCell ref="CI15:CJ15"/>
    <mergeCell ref="CK15:CX15"/>
    <mergeCell ref="CY15:CZ15"/>
    <mergeCell ref="D16:Z16"/>
    <mergeCell ref="AA16:AJ16"/>
    <mergeCell ref="AK16:AU17"/>
    <mergeCell ref="AV16:AX16"/>
    <mergeCell ref="AY16:AY17"/>
    <mergeCell ref="AZ16:BA16"/>
    <mergeCell ref="BB16:BB17"/>
    <mergeCell ref="BC16:BM17"/>
    <mergeCell ref="BN16:BP16"/>
    <mergeCell ref="BQ16:CF16"/>
    <mergeCell ref="CG16:CG17"/>
    <mergeCell ref="CH16:CI16"/>
    <mergeCell ref="CJ16:CJ17"/>
    <mergeCell ref="CK16:CZ16"/>
    <mergeCell ref="D17:I17"/>
    <mergeCell ref="J17:M17"/>
    <mergeCell ref="N17:Q17"/>
    <mergeCell ref="R17:W17"/>
    <mergeCell ref="X17:AB17"/>
    <mergeCell ref="AC17:AJ17"/>
    <mergeCell ref="AV17:AX17"/>
    <mergeCell ref="AZ17:BA17"/>
    <mergeCell ref="BN17:BP17"/>
    <mergeCell ref="BQ17:CF17"/>
    <mergeCell ref="CH17:CI17"/>
    <mergeCell ref="CK17:CZ17"/>
    <mergeCell ref="D18:Z18"/>
    <mergeCell ref="AA18:AJ18"/>
    <mergeCell ref="AK18:AU19"/>
    <mergeCell ref="AV18:AX19"/>
    <mergeCell ref="AY18:AY19"/>
    <mergeCell ref="AZ18:BA18"/>
    <mergeCell ref="BB18:BB19"/>
    <mergeCell ref="BC18:BM19"/>
    <mergeCell ref="BN18:BP19"/>
    <mergeCell ref="BQ18:CF19"/>
    <mergeCell ref="CG18:CG19"/>
    <mergeCell ref="CH18:CI18"/>
    <mergeCell ref="CJ18:CJ19"/>
    <mergeCell ref="CK18:CZ19"/>
    <mergeCell ref="D19:I19"/>
    <mergeCell ref="J19:M19"/>
    <mergeCell ref="N19:Q19"/>
    <mergeCell ref="R19:W19"/>
    <mergeCell ref="X19:AB19"/>
    <mergeCell ref="AC19:AJ19"/>
    <mergeCell ref="AZ19:BA19"/>
    <mergeCell ref="CH19:CI19"/>
    <mergeCell ref="D20:AB21"/>
    <mergeCell ref="AK20:AU21"/>
    <mergeCell ref="AV20:AX21"/>
    <mergeCell ref="AY20:AY21"/>
    <mergeCell ref="AZ20:BA20"/>
    <mergeCell ref="BB20:BB21"/>
    <mergeCell ref="BC20:BM21"/>
    <mergeCell ref="BN20:BP21"/>
    <mergeCell ref="BQ20:CF21"/>
    <mergeCell ref="CG20:CG21"/>
    <mergeCell ref="CH20:CI20"/>
    <mergeCell ref="CJ20:CJ21"/>
    <mergeCell ref="CK20:CZ21"/>
    <mergeCell ref="AC21:AJ21"/>
    <mergeCell ref="AZ21:BA21"/>
    <mergeCell ref="CH21:CI21"/>
    <mergeCell ref="D22:AJ23"/>
    <mergeCell ref="AK22:BP23"/>
    <mergeCell ref="BQ22:CF23"/>
    <mergeCell ref="CG22:CG23"/>
    <mergeCell ref="CH22:CI22"/>
    <mergeCell ref="CJ22:CJ23"/>
    <mergeCell ref="CK22:CZ23"/>
    <mergeCell ref="CH23:CI23"/>
    <mergeCell ref="D24:AJ25"/>
    <mergeCell ref="AK24:AU25"/>
    <mergeCell ref="AV24:AX25"/>
    <mergeCell ref="AY24:BB25"/>
    <mergeCell ref="BC24:BM25"/>
    <mergeCell ref="BN24:BP25"/>
    <mergeCell ref="BQ24:CF25"/>
    <mergeCell ref="CG24:CJ25"/>
    <mergeCell ref="CK24:CZ25"/>
    <mergeCell ref="D26:K26"/>
    <mergeCell ref="L26:T28"/>
    <mergeCell ref="U26:BC28"/>
    <mergeCell ref="BD26:BK28"/>
    <mergeCell ref="BL26:CZ28"/>
    <mergeCell ref="D27:K28"/>
    <mergeCell ref="D29:AJ31"/>
    <mergeCell ref="AK29:BP29"/>
    <mergeCell ref="BQ29:CZ29"/>
    <mergeCell ref="AK30:AX30"/>
    <mergeCell ref="AY30:BB30"/>
    <mergeCell ref="BC30:BP30"/>
    <mergeCell ref="BQ30:CF30"/>
    <mergeCell ref="CG30:CJ30"/>
    <mergeCell ref="CK30:CZ30"/>
    <mergeCell ref="AK31:AR31"/>
    <mergeCell ref="AS31:AV31"/>
    <mergeCell ref="AW31:AX31"/>
    <mergeCell ref="AY31:AZ31"/>
    <mergeCell ref="BA31:BB31"/>
    <mergeCell ref="BC31:BN31"/>
    <mergeCell ref="BO31:BP31"/>
    <mergeCell ref="BQ31:CA31"/>
    <mergeCell ref="CB31:CD31"/>
    <mergeCell ref="CE31:CF31"/>
    <mergeCell ref="CG31:CH31"/>
    <mergeCell ref="CI31:CJ31"/>
    <mergeCell ref="CK31:CX31"/>
    <mergeCell ref="CY31:CZ31"/>
    <mergeCell ref="D32:Z32"/>
    <mergeCell ref="AA32:AJ32"/>
    <mergeCell ref="AK32:AU33"/>
    <mergeCell ref="AV32:AX32"/>
    <mergeCell ref="AY32:AY33"/>
    <mergeCell ref="AZ32:BA32"/>
    <mergeCell ref="BB32:BB33"/>
    <mergeCell ref="BC32:BM33"/>
    <mergeCell ref="BN32:BP32"/>
    <mergeCell ref="BQ32:CF32"/>
    <mergeCell ref="CG32:CG33"/>
    <mergeCell ref="CH32:CI32"/>
    <mergeCell ref="CJ32:CJ33"/>
    <mergeCell ref="CK32:CZ32"/>
    <mergeCell ref="D33:I33"/>
    <mergeCell ref="J33:M33"/>
    <mergeCell ref="N33:Q33"/>
    <mergeCell ref="R33:W33"/>
    <mergeCell ref="X33:AB33"/>
    <mergeCell ref="AC33:AJ33"/>
    <mergeCell ref="AV33:AX33"/>
    <mergeCell ref="AZ33:BA33"/>
    <mergeCell ref="BN33:BP33"/>
    <mergeCell ref="BQ33:CF33"/>
    <mergeCell ref="CH33:CI33"/>
    <mergeCell ref="CK33:CZ33"/>
    <mergeCell ref="D34:Z34"/>
    <mergeCell ref="AA34:AJ34"/>
    <mergeCell ref="AK34:AU35"/>
    <mergeCell ref="AV34:AX35"/>
    <mergeCell ref="AY34:AY35"/>
    <mergeCell ref="AZ34:BA34"/>
    <mergeCell ref="BB34:BB35"/>
    <mergeCell ref="BC34:BM35"/>
    <mergeCell ref="BN34:BP35"/>
    <mergeCell ref="BQ34:CF35"/>
    <mergeCell ref="CG34:CG35"/>
    <mergeCell ref="CH34:CI34"/>
    <mergeCell ref="CJ34:CJ35"/>
    <mergeCell ref="CK34:CZ35"/>
    <mergeCell ref="D35:I35"/>
    <mergeCell ref="J35:M35"/>
    <mergeCell ref="N35:Q35"/>
    <mergeCell ref="R35:W35"/>
    <mergeCell ref="X35:AB35"/>
    <mergeCell ref="AC35:AJ35"/>
    <mergeCell ref="AZ35:BA35"/>
    <mergeCell ref="CH35:CI35"/>
    <mergeCell ref="D36:AB37"/>
    <mergeCell ref="AC36:AJ36"/>
    <mergeCell ref="AK36:AU37"/>
    <mergeCell ref="AV36:AX37"/>
    <mergeCell ref="AY36:AY37"/>
    <mergeCell ref="AZ36:BA36"/>
    <mergeCell ref="BB36:BB37"/>
    <mergeCell ref="BC36:BM37"/>
    <mergeCell ref="BN36:BP37"/>
    <mergeCell ref="BQ36:CF37"/>
    <mergeCell ref="CG36:CG37"/>
    <mergeCell ref="CH36:CI36"/>
    <mergeCell ref="CJ36:CJ37"/>
    <mergeCell ref="CK36:CZ37"/>
    <mergeCell ref="AC37:AJ37"/>
    <mergeCell ref="AZ37:BA37"/>
    <mergeCell ref="CH37:CI37"/>
    <mergeCell ref="D38:AJ39"/>
    <mergeCell ref="AK38:BP39"/>
    <mergeCell ref="BQ38:CF39"/>
    <mergeCell ref="CG38:CG39"/>
    <mergeCell ref="CH38:CI38"/>
    <mergeCell ref="CJ38:CJ39"/>
    <mergeCell ref="CK38:CZ39"/>
    <mergeCell ref="CH39:CI39"/>
    <mergeCell ref="D40:AJ41"/>
    <mergeCell ref="AK40:AU41"/>
    <mergeCell ref="AV40:AX41"/>
    <mergeCell ref="AY40:BB41"/>
    <mergeCell ref="BC40:BM41"/>
    <mergeCell ref="BN40:BP41"/>
    <mergeCell ref="BQ40:CF41"/>
    <mergeCell ref="CG40:CJ41"/>
    <mergeCell ref="CK40:CZ41"/>
    <mergeCell ref="D42:BB43"/>
    <mergeCell ref="BC42:BM43"/>
    <mergeCell ref="BN42:BP43"/>
    <mergeCell ref="BQ42:CJ43"/>
    <mergeCell ref="CK42:CZ43"/>
  </mergeCells>
  <dataValidations count="4">
    <dataValidation allowBlank="1" showInputMessage="1" showErrorMessage="1" imeMode="on" sqref="U26:BC28 BL10:CZ12 U10:BC12 BL26:CZ28 CB8:CB9"/>
    <dataValidation type="list" allowBlank="1" showInputMessage="1" showErrorMessage="1" imeMode="off" sqref="CX6:CZ7">
      <formula1>"　,11,21,"</formula1>
    </dataValidation>
    <dataValidation type="list" allowBlank="1" showInputMessage="1" showErrorMessage="1" sqref="D16:Z16 D18:Z18 D34:Z34 D32:Z32">
      <formula1>"　,法　第７０１条の４１,本法附則　第３２条の７,本法附則　第３２条の８,本法附則　第３９条"</formula1>
    </dataValidation>
    <dataValidation allowBlank="1" showInputMessage="1" showErrorMessage="1" imeMode="off" sqref="AV16 BN16 AZ32:BA37 AK22 CK33:CZ43 AV33:AX37 BY6 CN6:CW7 D11:K12 AK32:AU37 R33:W33 J33:M33 J35:M35 CH16:CI23 BC24:BP25 AK24:AX25 BN17:BP21 BC16:BM21 AZ16:BA21 CK17:CZ25 AV17:AX21 AK16:AU21 R17:W17 J17:M17 J19:M19 R19:W19 BQ33:CF41 BQ17:CF25 AV32 BN32 AK38 D27:K28 R35:W35 CH32:CI39 BC40:BP43 AK40:AX41 BN33:BP37 BC32:BM37"/>
  </dataValidations>
  <printOptions/>
  <pageMargins left="0.35433070866141736" right="0.15748031496062992" top="0.9055118110236221" bottom="0.2362204724409449" header="0.5118110236220472" footer="0.15748031496062992"/>
  <pageSetup blackAndWhite="1" fitToHeight="1" fitToWidth="1" horizontalDpi="600" verticalDpi="600" orientation="landscape" paperSize="8"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高槻市</dc:creator>
  <cp:keywords/>
  <dc:description/>
  <cp:lastModifiedBy>高槻市</cp:lastModifiedBy>
  <cp:lastPrinted>2023-02-16T01:43:47Z</cp:lastPrinted>
  <dcterms:created xsi:type="dcterms:W3CDTF">2020-01-29T05:43:49Z</dcterms:created>
  <dcterms:modified xsi:type="dcterms:W3CDTF">2023-02-27T06:43:38Z</dcterms:modified>
  <cp:category/>
  <cp:version/>
  <cp:contentType/>
  <cp:contentStatus/>
</cp:coreProperties>
</file>